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/>
  <mc:AlternateContent xmlns:mc="http://schemas.openxmlformats.org/markup-compatibility/2006">
    <mc:Choice Requires="x15">
      <x15ac:absPath xmlns:x15ac="http://schemas.microsoft.com/office/spreadsheetml/2010/11/ac" url="/Users/biandre/Downloads/"/>
    </mc:Choice>
  </mc:AlternateContent>
  <xr:revisionPtr revIDLastSave="0" documentId="13_ncr:1_{E94C8B4D-3B0F-7A4C-B8BC-A9DE3F89BB40}" xr6:coauthVersionLast="47" xr6:coauthVersionMax="47" xr10:uidLastSave="{00000000-0000-0000-0000-000000000000}"/>
  <bookViews>
    <workbookView xWindow="-460" yWindow="-21100" windowWidth="36000" windowHeight="21100" xr2:uid="{00000000-000D-0000-FFFF-FFFF00000000}"/>
  </bookViews>
  <sheets>
    <sheet name="Registro" sheetId="2" r:id="rId1"/>
    <sheet name="Analisi" sheetId="3" r:id="rId2"/>
    <sheet name="Dashboard" sheetId="1" r:id="rId3"/>
    <sheet name="Istruzioni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3" l="1"/>
  <c r="C14" i="3"/>
  <c r="C13" i="3"/>
  <c r="C12" i="3"/>
  <c r="C11" i="3"/>
  <c r="C10" i="3"/>
  <c r="C9" i="3"/>
  <c r="C8" i="3"/>
  <c r="C7" i="3"/>
  <c r="C6" i="3"/>
  <c r="C5" i="3"/>
  <c r="C4" i="3"/>
  <c r="AH999" i="2"/>
  <c r="AG999" i="2"/>
  <c r="AE999" i="2"/>
  <c r="AA999" i="2"/>
  <c r="Y999" i="2"/>
  <c r="W999" i="2"/>
  <c r="C999" i="2"/>
  <c r="AB998" i="2"/>
  <c r="C998" i="2"/>
  <c r="AG997" i="2"/>
  <c r="AC997" i="2"/>
  <c r="AB997" i="2"/>
  <c r="AA997" i="2"/>
  <c r="Y997" i="2"/>
  <c r="C997" i="2"/>
  <c r="AH997" i="2" s="1"/>
  <c r="AH996" i="2"/>
  <c r="AD996" i="2"/>
  <c r="AC996" i="2"/>
  <c r="Z996" i="2"/>
  <c r="C996" i="2"/>
  <c r="AE995" i="2"/>
  <c r="AD995" i="2"/>
  <c r="AC995" i="2"/>
  <c r="AA995" i="2"/>
  <c r="W995" i="2"/>
  <c r="C995" i="2"/>
  <c r="AB995" i="2" s="1"/>
  <c r="AF994" i="2"/>
  <c r="AE994" i="2"/>
  <c r="AD994" i="2"/>
  <c r="AB994" i="2"/>
  <c r="AA994" i="2"/>
  <c r="X994" i="2"/>
  <c r="W994" i="2"/>
  <c r="C994" i="2"/>
  <c r="AC994" i="2" s="1"/>
  <c r="AG993" i="2"/>
  <c r="AF993" i="2"/>
  <c r="AE993" i="2"/>
  <c r="AC993" i="2"/>
  <c r="AB993" i="2"/>
  <c r="AA993" i="2"/>
  <c r="Y993" i="2"/>
  <c r="X993" i="2"/>
  <c r="W993" i="2"/>
  <c r="C993" i="2"/>
  <c r="AD993" i="2" s="1"/>
  <c r="AB992" i="2"/>
  <c r="Z992" i="2"/>
  <c r="Y992" i="2"/>
  <c r="C992" i="2"/>
  <c r="AH991" i="2"/>
  <c r="AE991" i="2"/>
  <c r="W991" i="2"/>
  <c r="C991" i="2"/>
  <c r="AH990" i="2"/>
  <c r="AF990" i="2"/>
  <c r="AD990" i="2"/>
  <c r="AB990" i="2"/>
  <c r="AA990" i="2"/>
  <c r="Z990" i="2"/>
  <c r="X990" i="2"/>
  <c r="W990" i="2"/>
  <c r="C990" i="2"/>
  <c r="AG989" i="2"/>
  <c r="AF989" i="2"/>
  <c r="AE989" i="2"/>
  <c r="AC989" i="2"/>
  <c r="AB989" i="2"/>
  <c r="AA989" i="2"/>
  <c r="Y989" i="2"/>
  <c r="X989" i="2"/>
  <c r="W989" i="2"/>
  <c r="C989" i="2"/>
  <c r="AH989" i="2" s="1"/>
  <c r="AH988" i="2"/>
  <c r="AF988" i="2"/>
  <c r="X988" i="2"/>
  <c r="C988" i="2"/>
  <c r="AH987" i="2"/>
  <c r="AD987" i="2"/>
  <c r="AC987" i="2"/>
  <c r="AA987" i="2"/>
  <c r="Z987" i="2"/>
  <c r="Y987" i="2"/>
  <c r="W987" i="2"/>
  <c r="C987" i="2"/>
  <c r="AH986" i="2"/>
  <c r="AF986" i="2"/>
  <c r="AE986" i="2"/>
  <c r="AD986" i="2"/>
  <c r="AB986" i="2"/>
  <c r="AA986" i="2"/>
  <c r="C986" i="2"/>
  <c r="AG985" i="2"/>
  <c r="AF985" i="2"/>
  <c r="AE985" i="2"/>
  <c r="AC985" i="2"/>
  <c r="AB985" i="2"/>
  <c r="AA985" i="2"/>
  <c r="Y985" i="2"/>
  <c r="X985" i="2"/>
  <c r="W985" i="2"/>
  <c r="C985" i="2"/>
  <c r="AD985" i="2" s="1"/>
  <c r="Z984" i="2"/>
  <c r="Y984" i="2"/>
  <c r="C984" i="2"/>
  <c r="AC984" i="2" s="1"/>
  <c r="AC983" i="2"/>
  <c r="Y983" i="2"/>
  <c r="W983" i="2"/>
  <c r="C983" i="2"/>
  <c r="AH982" i="2"/>
  <c r="AF982" i="2"/>
  <c r="AD982" i="2"/>
  <c r="AB982" i="2"/>
  <c r="AA982" i="2"/>
  <c r="Z982" i="2"/>
  <c r="X982" i="2"/>
  <c r="W982" i="2"/>
  <c r="C982" i="2"/>
  <c r="AG981" i="2"/>
  <c r="AF981" i="2"/>
  <c r="AE981" i="2"/>
  <c r="AD981" i="2"/>
  <c r="AC981" i="2"/>
  <c r="AB981" i="2"/>
  <c r="AA981" i="2"/>
  <c r="Y981" i="2"/>
  <c r="X981" i="2"/>
  <c r="W981" i="2"/>
  <c r="C981" i="2"/>
  <c r="AH981" i="2" s="1"/>
  <c r="AE980" i="2"/>
  <c r="Z980" i="2"/>
  <c r="C980" i="2"/>
  <c r="AC979" i="2"/>
  <c r="AA979" i="2"/>
  <c r="Z979" i="2"/>
  <c r="C979" i="2"/>
  <c r="AF979" i="2" s="1"/>
  <c r="AH978" i="2"/>
  <c r="AG978" i="2"/>
  <c r="AF978" i="2"/>
  <c r="AE978" i="2"/>
  <c r="AD978" i="2"/>
  <c r="AA978" i="2"/>
  <c r="Z978" i="2"/>
  <c r="Y978" i="2"/>
  <c r="X978" i="2"/>
  <c r="W978" i="2"/>
  <c r="C978" i="2"/>
  <c r="AC978" i="2" s="1"/>
  <c r="AH977" i="2"/>
  <c r="AG977" i="2"/>
  <c r="AF977" i="2"/>
  <c r="AE977" i="2"/>
  <c r="AC977" i="2"/>
  <c r="AB977" i="2"/>
  <c r="AA977" i="2"/>
  <c r="Y977" i="2"/>
  <c r="X977" i="2"/>
  <c r="W977" i="2"/>
  <c r="C977" i="2"/>
  <c r="AD977" i="2" s="1"/>
  <c r="AG976" i="2"/>
  <c r="AF976" i="2"/>
  <c r="AE976" i="2"/>
  <c r="AD976" i="2"/>
  <c r="AC976" i="2"/>
  <c r="AB976" i="2"/>
  <c r="Y976" i="2"/>
  <c r="X976" i="2"/>
  <c r="W976" i="2"/>
  <c r="C976" i="2"/>
  <c r="AA976" i="2" s="1"/>
  <c r="AH975" i="2"/>
  <c r="AG975" i="2"/>
  <c r="AF975" i="2"/>
  <c r="AD975" i="2"/>
  <c r="Z975" i="2"/>
  <c r="Y975" i="2"/>
  <c r="W975" i="2"/>
  <c r="C975" i="2"/>
  <c r="AG974" i="2"/>
  <c r="AE974" i="2"/>
  <c r="AD974" i="2"/>
  <c r="AA974" i="2"/>
  <c r="Z974" i="2"/>
  <c r="Y974" i="2"/>
  <c r="W974" i="2"/>
  <c r="C974" i="2"/>
  <c r="AE973" i="2"/>
  <c r="Z973" i="2"/>
  <c r="X973" i="2"/>
  <c r="W973" i="2"/>
  <c r="C973" i="2"/>
  <c r="Z972" i="2"/>
  <c r="Y972" i="2"/>
  <c r="C972" i="2"/>
  <c r="AB972" i="2" s="1"/>
  <c r="AH971" i="2"/>
  <c r="AG971" i="2"/>
  <c r="AE971" i="2"/>
  <c r="AC971" i="2"/>
  <c r="AA971" i="2"/>
  <c r="Z971" i="2"/>
  <c r="Y971" i="2"/>
  <c r="W971" i="2"/>
  <c r="C971" i="2"/>
  <c r="AH970" i="2"/>
  <c r="AF970" i="2"/>
  <c r="AE970" i="2"/>
  <c r="AD970" i="2"/>
  <c r="AC970" i="2"/>
  <c r="AA970" i="2"/>
  <c r="Z970" i="2"/>
  <c r="X970" i="2"/>
  <c r="W970" i="2"/>
  <c r="C970" i="2"/>
  <c r="AG969" i="2"/>
  <c r="AF969" i="2"/>
  <c r="AE969" i="2"/>
  <c r="AD969" i="2"/>
  <c r="AC969" i="2"/>
  <c r="AB969" i="2"/>
  <c r="AA969" i="2"/>
  <c r="Y969" i="2"/>
  <c r="X969" i="2"/>
  <c r="W969" i="2"/>
  <c r="C969" i="2"/>
  <c r="AH969" i="2" s="1"/>
  <c r="AH968" i="2"/>
  <c r="AD968" i="2"/>
  <c r="AC968" i="2"/>
  <c r="AB968" i="2"/>
  <c r="Z968" i="2"/>
  <c r="W968" i="2"/>
  <c r="C968" i="2"/>
  <c r="AH967" i="2"/>
  <c r="AG967" i="2"/>
  <c r="AF967" i="2"/>
  <c r="AD967" i="2"/>
  <c r="AA967" i="2"/>
  <c r="Z967" i="2"/>
  <c r="Y967" i="2"/>
  <c r="X967" i="2"/>
  <c r="W967" i="2"/>
  <c r="C967" i="2"/>
  <c r="AB967" i="2" s="1"/>
  <c r="AH966" i="2"/>
  <c r="AG966" i="2"/>
  <c r="AF966" i="2"/>
  <c r="AE966" i="2"/>
  <c r="AD966" i="2"/>
  <c r="AA966" i="2"/>
  <c r="Z966" i="2"/>
  <c r="Y966" i="2"/>
  <c r="X966" i="2"/>
  <c r="W966" i="2"/>
  <c r="C966" i="2"/>
  <c r="AC966" i="2" s="1"/>
  <c r="AH965" i="2"/>
  <c r="AG965" i="2"/>
  <c r="AF965" i="2"/>
  <c r="AE965" i="2"/>
  <c r="AC965" i="2"/>
  <c r="AB965" i="2"/>
  <c r="AA965" i="2"/>
  <c r="Y965" i="2"/>
  <c r="X965" i="2"/>
  <c r="W965" i="2"/>
  <c r="C965" i="2"/>
  <c r="AD965" i="2" s="1"/>
  <c r="AC964" i="2"/>
  <c r="AB964" i="2"/>
  <c r="Z964" i="2"/>
  <c r="X964" i="2"/>
  <c r="C964" i="2"/>
  <c r="AG963" i="2"/>
  <c r="AF963" i="2"/>
  <c r="AE963" i="2"/>
  <c r="AD963" i="2"/>
  <c r="AC963" i="2"/>
  <c r="AA963" i="2"/>
  <c r="Y963" i="2"/>
  <c r="X963" i="2"/>
  <c r="W963" i="2"/>
  <c r="C963" i="2"/>
  <c r="AB963" i="2" s="1"/>
  <c r="AH962" i="2"/>
  <c r="AG962" i="2"/>
  <c r="AE962" i="2"/>
  <c r="AD962" i="2"/>
  <c r="AB962" i="2"/>
  <c r="Z962" i="2"/>
  <c r="Y962" i="2"/>
  <c r="X962" i="2"/>
  <c r="W962" i="2"/>
  <c r="C962" i="2"/>
  <c r="AG961" i="2"/>
  <c r="AF961" i="2"/>
  <c r="AE961" i="2"/>
  <c r="W961" i="2"/>
  <c r="C961" i="2"/>
  <c r="AG960" i="2"/>
  <c r="AF960" i="2"/>
  <c r="X960" i="2"/>
  <c r="C960" i="2"/>
  <c r="AH959" i="2"/>
  <c r="AE959" i="2"/>
  <c r="Y959" i="2"/>
  <c r="W959" i="2"/>
  <c r="C959" i="2"/>
  <c r="C958" i="2"/>
  <c r="AF958" i="2" s="1"/>
  <c r="AG957" i="2"/>
  <c r="AF957" i="2"/>
  <c r="AE957" i="2"/>
  <c r="AD957" i="2"/>
  <c r="AC957" i="2"/>
  <c r="AB957" i="2"/>
  <c r="AA957" i="2"/>
  <c r="Y957" i="2"/>
  <c r="X957" i="2"/>
  <c r="W957" i="2"/>
  <c r="C957" i="2"/>
  <c r="AH957" i="2" s="1"/>
  <c r="AF956" i="2"/>
  <c r="AE956" i="2"/>
  <c r="AD956" i="2"/>
  <c r="AC956" i="2"/>
  <c r="AB956" i="2"/>
  <c r="X956" i="2"/>
  <c r="W956" i="2"/>
  <c r="C956" i="2"/>
  <c r="C955" i="2"/>
  <c r="AH954" i="2"/>
  <c r="AG954" i="2"/>
  <c r="AF954" i="2"/>
  <c r="Y954" i="2"/>
  <c r="X954" i="2"/>
  <c r="W954" i="2"/>
  <c r="C954" i="2"/>
  <c r="AC953" i="2"/>
  <c r="AB953" i="2"/>
  <c r="AA953" i="2"/>
  <c r="Z953" i="2"/>
  <c r="X953" i="2"/>
  <c r="C953" i="2"/>
  <c r="AH952" i="2"/>
  <c r="AG952" i="2"/>
  <c r="C952" i="2"/>
  <c r="AH951" i="2"/>
  <c r="AG951" i="2"/>
  <c r="AB951" i="2"/>
  <c r="AA951" i="2"/>
  <c r="Z951" i="2"/>
  <c r="Y951" i="2"/>
  <c r="W951" i="2"/>
  <c r="C951" i="2"/>
  <c r="AD951" i="2" s="1"/>
  <c r="AC950" i="2"/>
  <c r="C950" i="2"/>
  <c r="AB950" i="2" s="1"/>
  <c r="AF949" i="2"/>
  <c r="AE949" i="2"/>
  <c r="AD949" i="2"/>
  <c r="Y949" i="2"/>
  <c r="W949" i="2"/>
  <c r="C949" i="2"/>
  <c r="AB949" i="2" s="1"/>
  <c r="AE948" i="2"/>
  <c r="AD948" i="2"/>
  <c r="AC948" i="2"/>
  <c r="AB948" i="2"/>
  <c r="C948" i="2"/>
  <c r="AE947" i="2"/>
  <c r="AD947" i="2"/>
  <c r="AC947" i="2"/>
  <c r="AB947" i="2"/>
  <c r="AA947" i="2"/>
  <c r="W947" i="2"/>
  <c r="C947" i="2"/>
  <c r="AH947" i="2" s="1"/>
  <c r="AG946" i="2"/>
  <c r="AF946" i="2"/>
  <c r="AE946" i="2"/>
  <c r="AD946" i="2"/>
  <c r="AC946" i="2"/>
  <c r="AB946" i="2"/>
  <c r="AA946" i="2"/>
  <c r="Y946" i="2"/>
  <c r="X946" i="2"/>
  <c r="W946" i="2"/>
  <c r="C946" i="2"/>
  <c r="AH946" i="2" s="1"/>
  <c r="AG945" i="2"/>
  <c r="AF945" i="2"/>
  <c r="AE945" i="2"/>
  <c r="AD945" i="2"/>
  <c r="AC945" i="2"/>
  <c r="Y945" i="2"/>
  <c r="X945" i="2"/>
  <c r="W945" i="2"/>
  <c r="C945" i="2"/>
  <c r="AB945" i="2" s="1"/>
  <c r="AH944" i="2"/>
  <c r="AG944" i="2"/>
  <c r="AF944" i="2"/>
  <c r="AE944" i="2"/>
  <c r="Y944" i="2"/>
  <c r="X944" i="2"/>
  <c r="W944" i="2"/>
  <c r="C944" i="2"/>
  <c r="Y943" i="2"/>
  <c r="C943" i="2"/>
  <c r="X943" i="2" s="1"/>
  <c r="AH942" i="2"/>
  <c r="C942" i="2"/>
  <c r="Y942" i="2" s="1"/>
  <c r="AH941" i="2"/>
  <c r="AB941" i="2"/>
  <c r="AA941" i="2"/>
  <c r="C941" i="2"/>
  <c r="AD940" i="2"/>
  <c r="AC940" i="2"/>
  <c r="AB940" i="2"/>
  <c r="AA940" i="2"/>
  <c r="C940" i="2"/>
  <c r="AG940" i="2" s="1"/>
  <c r="AE939" i="2"/>
  <c r="AD939" i="2"/>
  <c r="AC939" i="2"/>
  <c r="AB939" i="2"/>
  <c r="AA939" i="2"/>
  <c r="W939" i="2"/>
  <c r="C939" i="2"/>
  <c r="AH939" i="2" s="1"/>
  <c r="AG938" i="2"/>
  <c r="AF938" i="2"/>
  <c r="AE938" i="2"/>
  <c r="AD938" i="2"/>
  <c r="AC938" i="2"/>
  <c r="AB938" i="2"/>
  <c r="AA938" i="2"/>
  <c r="Y938" i="2"/>
  <c r="X938" i="2"/>
  <c r="W938" i="2"/>
  <c r="C938" i="2"/>
  <c r="AH938" i="2" s="1"/>
  <c r="AG937" i="2"/>
  <c r="AF937" i="2"/>
  <c r="AE937" i="2"/>
  <c r="AD937" i="2"/>
  <c r="AC937" i="2"/>
  <c r="Y937" i="2"/>
  <c r="X937" i="2"/>
  <c r="W937" i="2"/>
  <c r="C937" i="2"/>
  <c r="AB937" i="2" s="1"/>
  <c r="X936" i="2"/>
  <c r="W936" i="2"/>
  <c r="C936" i="2"/>
  <c r="X935" i="2"/>
  <c r="W935" i="2"/>
  <c r="C935" i="2"/>
  <c r="Z934" i="2"/>
  <c r="Y934" i="2"/>
  <c r="C934" i="2"/>
  <c r="AH933" i="2"/>
  <c r="AG933" i="2"/>
  <c r="AF933" i="2"/>
  <c r="AD933" i="2"/>
  <c r="AA933" i="2"/>
  <c r="Z933" i="2"/>
  <c r="Y933" i="2"/>
  <c r="X933" i="2"/>
  <c r="C933" i="2"/>
  <c r="AH932" i="2"/>
  <c r="AG932" i="2"/>
  <c r="AD932" i="2"/>
  <c r="AC932" i="2"/>
  <c r="Y932" i="2"/>
  <c r="W932" i="2"/>
  <c r="C932" i="2"/>
  <c r="AE931" i="2"/>
  <c r="AD931" i="2"/>
  <c r="AA931" i="2"/>
  <c r="C931" i="2"/>
  <c r="AG930" i="2"/>
  <c r="AF930" i="2"/>
  <c r="AE930" i="2"/>
  <c r="AD930" i="2"/>
  <c r="AC930" i="2"/>
  <c r="AB930" i="2"/>
  <c r="AA930" i="2"/>
  <c r="Y930" i="2"/>
  <c r="X930" i="2"/>
  <c r="W930" i="2"/>
  <c r="C930" i="2"/>
  <c r="AH930" i="2" s="1"/>
  <c r="AH929" i="2"/>
  <c r="AG929" i="2"/>
  <c r="AF929" i="2"/>
  <c r="AE929" i="2"/>
  <c r="AB929" i="2"/>
  <c r="Z929" i="2"/>
  <c r="Y929" i="2"/>
  <c r="X929" i="2"/>
  <c r="W929" i="2"/>
  <c r="C929" i="2"/>
  <c r="AA929" i="2" s="1"/>
  <c r="AH928" i="2"/>
  <c r="AG928" i="2"/>
  <c r="AE928" i="2"/>
  <c r="AD928" i="2"/>
  <c r="Y928" i="2"/>
  <c r="X928" i="2"/>
  <c r="C928" i="2"/>
  <c r="AB928" i="2" s="1"/>
  <c r="AG927" i="2"/>
  <c r="AF927" i="2"/>
  <c r="AE927" i="2"/>
  <c r="AD927" i="2"/>
  <c r="AC927" i="2"/>
  <c r="AB927" i="2"/>
  <c r="AA927" i="2"/>
  <c r="Y927" i="2"/>
  <c r="X927" i="2"/>
  <c r="W927" i="2"/>
  <c r="C927" i="2"/>
  <c r="AH927" i="2" s="1"/>
  <c r="AG926" i="2"/>
  <c r="AF926" i="2"/>
  <c r="AE926" i="2"/>
  <c r="AD926" i="2"/>
  <c r="AC926" i="2"/>
  <c r="AB926" i="2"/>
  <c r="Y926" i="2"/>
  <c r="X926" i="2"/>
  <c r="W926" i="2"/>
  <c r="C926" i="2"/>
  <c r="AA926" i="2" s="1"/>
  <c r="AH925" i="2"/>
  <c r="AG925" i="2"/>
  <c r="AE925" i="2"/>
  <c r="Y925" i="2"/>
  <c r="W925" i="2"/>
  <c r="C925" i="2"/>
  <c r="C924" i="2"/>
  <c r="AG923" i="2"/>
  <c r="AF923" i="2"/>
  <c r="AE923" i="2"/>
  <c r="AB923" i="2"/>
  <c r="AA923" i="2"/>
  <c r="Y923" i="2"/>
  <c r="X923" i="2"/>
  <c r="W923" i="2"/>
  <c r="C923" i="2"/>
  <c r="AD923" i="2" s="1"/>
  <c r="AH922" i="2"/>
  <c r="AG922" i="2"/>
  <c r="Y922" i="2"/>
  <c r="C922" i="2"/>
  <c r="AH921" i="2"/>
  <c r="AG921" i="2"/>
  <c r="AD921" i="2"/>
  <c r="AC921" i="2"/>
  <c r="AA921" i="2"/>
  <c r="C921" i="2"/>
  <c r="AH920" i="2"/>
  <c r="AE920" i="2"/>
  <c r="AD920" i="2"/>
  <c r="AB920" i="2"/>
  <c r="AA920" i="2"/>
  <c r="C920" i="2"/>
  <c r="AG919" i="2"/>
  <c r="AF919" i="2"/>
  <c r="AE919" i="2"/>
  <c r="AD919" i="2"/>
  <c r="AC919" i="2"/>
  <c r="AB919" i="2"/>
  <c r="AA919" i="2"/>
  <c r="Y919" i="2"/>
  <c r="X919" i="2"/>
  <c r="W919" i="2"/>
  <c r="C919" i="2"/>
  <c r="AH919" i="2" s="1"/>
  <c r="AG918" i="2"/>
  <c r="AF918" i="2"/>
  <c r="AE918" i="2"/>
  <c r="AD918" i="2"/>
  <c r="AC918" i="2"/>
  <c r="AB918" i="2"/>
  <c r="Y918" i="2"/>
  <c r="X918" i="2"/>
  <c r="W918" i="2"/>
  <c r="C918" i="2"/>
  <c r="AA918" i="2" s="1"/>
  <c r="AD917" i="2"/>
  <c r="AC917" i="2"/>
  <c r="C917" i="2"/>
  <c r="AE917" i="2" s="1"/>
  <c r="AG916" i="2"/>
  <c r="AF916" i="2"/>
  <c r="W916" i="2"/>
  <c r="C916" i="2"/>
  <c r="AH915" i="2"/>
  <c r="AE915" i="2"/>
  <c r="AB915" i="2"/>
  <c r="AA915" i="2"/>
  <c r="Z915" i="2"/>
  <c r="Y915" i="2"/>
  <c r="X915" i="2"/>
  <c r="C915" i="2"/>
  <c r="AC914" i="2"/>
  <c r="AB914" i="2"/>
  <c r="C914" i="2"/>
  <c r="AH913" i="2"/>
  <c r="AG913" i="2"/>
  <c r="Z913" i="2"/>
  <c r="Y913" i="2"/>
  <c r="C913" i="2"/>
  <c r="AC912" i="2"/>
  <c r="AB912" i="2"/>
  <c r="AA912" i="2"/>
  <c r="Z912" i="2"/>
  <c r="W912" i="2"/>
  <c r="C912" i="2"/>
  <c r="AG911" i="2"/>
  <c r="AF911" i="2"/>
  <c r="AE911" i="2"/>
  <c r="AD911" i="2"/>
  <c r="AC911" i="2"/>
  <c r="AB911" i="2"/>
  <c r="AA911" i="2"/>
  <c r="Y911" i="2"/>
  <c r="X911" i="2"/>
  <c r="W911" i="2"/>
  <c r="C911" i="2"/>
  <c r="AH911" i="2" s="1"/>
  <c r="AG910" i="2"/>
  <c r="AF910" i="2"/>
  <c r="AE910" i="2"/>
  <c r="AD910" i="2"/>
  <c r="AC910" i="2"/>
  <c r="AB910" i="2"/>
  <c r="Y910" i="2"/>
  <c r="X910" i="2"/>
  <c r="W910" i="2"/>
  <c r="C910" i="2"/>
  <c r="AA910" i="2" s="1"/>
  <c r="AE909" i="2"/>
  <c r="X909" i="2"/>
  <c r="W909" i="2"/>
  <c r="C909" i="2"/>
  <c r="AH908" i="2"/>
  <c r="AG908" i="2"/>
  <c r="AE908" i="2"/>
  <c r="AD908" i="2"/>
  <c r="AA908" i="2"/>
  <c r="Z908" i="2"/>
  <c r="Y908" i="2"/>
  <c r="X908" i="2"/>
  <c r="W908" i="2"/>
  <c r="C908" i="2"/>
  <c r="AE907" i="2"/>
  <c r="AB907" i="2"/>
  <c r="AA907" i="2"/>
  <c r="C907" i="2"/>
  <c r="C906" i="2"/>
  <c r="AH905" i="2"/>
  <c r="AC905" i="2"/>
  <c r="AB905" i="2"/>
  <c r="AA905" i="2"/>
  <c r="Z905" i="2"/>
  <c r="Y905" i="2"/>
  <c r="C905" i="2"/>
  <c r="AC904" i="2"/>
  <c r="AB904" i="2"/>
  <c r="C904" i="2"/>
  <c r="AG903" i="2"/>
  <c r="AF903" i="2"/>
  <c r="AE903" i="2"/>
  <c r="AD903" i="2"/>
  <c r="AC903" i="2"/>
  <c r="AB903" i="2"/>
  <c r="AA903" i="2"/>
  <c r="Y903" i="2"/>
  <c r="X903" i="2"/>
  <c r="W903" i="2"/>
  <c r="C903" i="2"/>
  <c r="AH903" i="2" s="1"/>
  <c r="AG902" i="2"/>
  <c r="AF902" i="2"/>
  <c r="AE902" i="2"/>
  <c r="AD902" i="2"/>
  <c r="AC902" i="2"/>
  <c r="AB902" i="2"/>
  <c r="Y902" i="2"/>
  <c r="X902" i="2"/>
  <c r="W902" i="2"/>
  <c r="C902" i="2"/>
  <c r="AA902" i="2" s="1"/>
  <c r="AH901" i="2"/>
  <c r="AG901" i="2"/>
  <c r="Z901" i="2"/>
  <c r="Y901" i="2"/>
  <c r="X901" i="2"/>
  <c r="W901" i="2"/>
  <c r="C901" i="2"/>
  <c r="AE900" i="2"/>
  <c r="AD900" i="2"/>
  <c r="AA900" i="2"/>
  <c r="Z900" i="2"/>
  <c r="Y900" i="2"/>
  <c r="C900" i="2"/>
  <c r="AH899" i="2"/>
  <c r="AG899" i="2"/>
  <c r="C899" i="2"/>
  <c r="AA898" i="2"/>
  <c r="Z898" i="2"/>
  <c r="Y898" i="2"/>
  <c r="C898" i="2"/>
  <c r="AH897" i="2"/>
  <c r="AG897" i="2"/>
  <c r="AE897" i="2"/>
  <c r="AD897" i="2"/>
  <c r="AA897" i="2"/>
  <c r="Z897" i="2"/>
  <c r="Y897" i="2"/>
  <c r="W897" i="2"/>
  <c r="C897" i="2"/>
  <c r="AF896" i="2"/>
  <c r="AE896" i="2"/>
  <c r="AD896" i="2"/>
  <c r="AC896" i="2"/>
  <c r="W896" i="2"/>
  <c r="C896" i="2"/>
  <c r="AD895" i="2"/>
  <c r="AC895" i="2"/>
  <c r="AB895" i="2"/>
  <c r="AA895" i="2"/>
  <c r="C895" i="2"/>
  <c r="AH895" i="2" s="1"/>
  <c r="AG894" i="2"/>
  <c r="AF894" i="2"/>
  <c r="AE894" i="2"/>
  <c r="AD894" i="2"/>
  <c r="AC894" i="2"/>
  <c r="AB894" i="2"/>
  <c r="AA894" i="2"/>
  <c r="Y894" i="2"/>
  <c r="X894" i="2"/>
  <c r="W894" i="2"/>
  <c r="C894" i="2"/>
  <c r="AH894" i="2" s="1"/>
  <c r="AG893" i="2"/>
  <c r="AF893" i="2"/>
  <c r="AE893" i="2"/>
  <c r="AD893" i="2"/>
  <c r="AC893" i="2"/>
  <c r="AB893" i="2"/>
  <c r="Y893" i="2"/>
  <c r="X893" i="2"/>
  <c r="W893" i="2"/>
  <c r="C893" i="2"/>
  <c r="AA893" i="2" s="1"/>
  <c r="AG892" i="2"/>
  <c r="AF892" i="2"/>
  <c r="AE892" i="2"/>
  <c r="AD892" i="2"/>
  <c r="AC892" i="2"/>
  <c r="Y892" i="2"/>
  <c r="X892" i="2"/>
  <c r="W892" i="2"/>
  <c r="C892" i="2"/>
  <c r="AB892" i="2" s="1"/>
  <c r="AG891" i="2"/>
  <c r="AF891" i="2"/>
  <c r="AE891" i="2"/>
  <c r="Z891" i="2"/>
  <c r="C891" i="2"/>
  <c r="Z890" i="2"/>
  <c r="Y890" i="2"/>
  <c r="X890" i="2"/>
  <c r="C890" i="2"/>
  <c r="AH889" i="2"/>
  <c r="AG889" i="2"/>
  <c r="AB889" i="2"/>
  <c r="AA889" i="2"/>
  <c r="Y889" i="2"/>
  <c r="C889" i="2"/>
  <c r="AB888" i="2"/>
  <c r="AA888" i="2"/>
  <c r="Z888" i="2"/>
  <c r="C888" i="2"/>
  <c r="AD887" i="2"/>
  <c r="AC887" i="2"/>
  <c r="AB887" i="2"/>
  <c r="AA887" i="2"/>
  <c r="C887" i="2"/>
  <c r="AG887" i="2" s="1"/>
  <c r="AG886" i="2"/>
  <c r="AF886" i="2"/>
  <c r="AE886" i="2"/>
  <c r="AD886" i="2"/>
  <c r="AC886" i="2"/>
  <c r="AB886" i="2"/>
  <c r="AA886" i="2"/>
  <c r="Y886" i="2"/>
  <c r="X886" i="2"/>
  <c r="W886" i="2"/>
  <c r="C886" i="2"/>
  <c r="AH886" i="2" s="1"/>
  <c r="AG885" i="2"/>
  <c r="AF885" i="2"/>
  <c r="AE885" i="2"/>
  <c r="AD885" i="2"/>
  <c r="AC885" i="2"/>
  <c r="AB885" i="2"/>
  <c r="Y885" i="2"/>
  <c r="X885" i="2"/>
  <c r="W885" i="2"/>
  <c r="C885" i="2"/>
  <c r="AA885" i="2" s="1"/>
  <c r="AG884" i="2"/>
  <c r="AF884" i="2"/>
  <c r="AE884" i="2"/>
  <c r="AD884" i="2"/>
  <c r="AC884" i="2"/>
  <c r="Y884" i="2"/>
  <c r="X884" i="2"/>
  <c r="W884" i="2"/>
  <c r="C884" i="2"/>
  <c r="AB884" i="2" s="1"/>
  <c r="AH883" i="2"/>
  <c r="AG883" i="2"/>
  <c r="AF883" i="2"/>
  <c r="AE883" i="2"/>
  <c r="AD883" i="2"/>
  <c r="Z883" i="2"/>
  <c r="Y883" i="2"/>
  <c r="W883" i="2"/>
  <c r="C883" i="2"/>
  <c r="AH882" i="2"/>
  <c r="AG882" i="2"/>
  <c r="AF882" i="2"/>
  <c r="AE882" i="2"/>
  <c r="AA882" i="2"/>
  <c r="Z882" i="2"/>
  <c r="Y882" i="2"/>
  <c r="W882" i="2"/>
  <c r="C882" i="2"/>
  <c r="AH881" i="2"/>
  <c r="AG881" i="2"/>
  <c r="AF881" i="2"/>
  <c r="AB881" i="2"/>
  <c r="AA881" i="2"/>
  <c r="Z881" i="2"/>
  <c r="Y881" i="2"/>
  <c r="C881" i="2"/>
  <c r="AH880" i="2"/>
  <c r="AG880" i="2"/>
  <c r="AC880" i="2"/>
  <c r="AB880" i="2"/>
  <c r="AA880" i="2"/>
  <c r="Z880" i="2"/>
  <c r="Y880" i="2"/>
  <c r="C880" i="2"/>
  <c r="AC879" i="2"/>
  <c r="AB879" i="2"/>
  <c r="AA879" i="2"/>
  <c r="Z879" i="2"/>
  <c r="W879" i="2"/>
  <c r="C879" i="2"/>
  <c r="AG878" i="2"/>
  <c r="AF878" i="2"/>
  <c r="AE878" i="2"/>
  <c r="AD878" i="2"/>
  <c r="AC878" i="2"/>
  <c r="AB878" i="2"/>
  <c r="AA878" i="2"/>
  <c r="Y878" i="2"/>
  <c r="X878" i="2"/>
  <c r="W878" i="2"/>
  <c r="C878" i="2"/>
  <c r="AH878" i="2" s="1"/>
  <c r="AG877" i="2"/>
  <c r="AF877" i="2"/>
  <c r="AE877" i="2"/>
  <c r="AD877" i="2"/>
  <c r="AC877" i="2"/>
  <c r="AB877" i="2"/>
  <c r="Y877" i="2"/>
  <c r="X877" i="2"/>
  <c r="W877" i="2"/>
  <c r="C877" i="2"/>
  <c r="AA877" i="2" s="1"/>
  <c r="AE876" i="2"/>
  <c r="X876" i="2"/>
  <c r="W876" i="2"/>
  <c r="C876" i="2"/>
  <c r="AH875" i="2"/>
  <c r="AG875" i="2"/>
  <c r="AE875" i="2"/>
  <c r="AD875" i="2"/>
  <c r="AA875" i="2"/>
  <c r="Z875" i="2"/>
  <c r="Y875" i="2"/>
  <c r="X875" i="2"/>
  <c r="W875" i="2"/>
  <c r="C875" i="2"/>
  <c r="AE874" i="2"/>
  <c r="AB874" i="2"/>
  <c r="AA874" i="2"/>
  <c r="C874" i="2"/>
  <c r="AH873" i="2"/>
  <c r="AG873" i="2"/>
  <c r="AF873" i="2"/>
  <c r="Y873" i="2"/>
  <c r="X873" i="2"/>
  <c r="C873" i="2"/>
  <c r="AD872" i="2"/>
  <c r="AC872" i="2"/>
  <c r="AA872" i="2"/>
  <c r="C872" i="2"/>
  <c r="AA871" i="2"/>
  <c r="Z871" i="2"/>
  <c r="X871" i="2"/>
  <c r="C871" i="2"/>
  <c r="AG870" i="2"/>
  <c r="AF870" i="2"/>
  <c r="AE870" i="2"/>
  <c r="AD870" i="2"/>
  <c r="AC870" i="2"/>
  <c r="AB870" i="2"/>
  <c r="AA870" i="2"/>
  <c r="Y870" i="2"/>
  <c r="X870" i="2"/>
  <c r="W870" i="2"/>
  <c r="C870" i="2"/>
  <c r="AH870" i="2" s="1"/>
  <c r="AG869" i="2"/>
  <c r="AF869" i="2"/>
  <c r="AE869" i="2"/>
  <c r="AD869" i="2"/>
  <c r="X869" i="2"/>
  <c r="W869" i="2"/>
  <c r="C869" i="2"/>
  <c r="AA869" i="2" s="1"/>
  <c r="AE868" i="2"/>
  <c r="AD868" i="2"/>
  <c r="AC868" i="2"/>
  <c r="AA868" i="2"/>
  <c r="C868" i="2"/>
  <c r="AB868" i="2" s="1"/>
  <c r="AG867" i="2"/>
  <c r="AF867" i="2"/>
  <c r="AE867" i="2"/>
  <c r="AD867" i="2"/>
  <c r="AC867" i="2"/>
  <c r="AB867" i="2"/>
  <c r="AA867" i="2"/>
  <c r="Y867" i="2"/>
  <c r="X867" i="2"/>
  <c r="W867" i="2"/>
  <c r="C867" i="2"/>
  <c r="AH867" i="2" s="1"/>
  <c r="AG866" i="2"/>
  <c r="AF866" i="2"/>
  <c r="AE866" i="2"/>
  <c r="AD866" i="2"/>
  <c r="AC866" i="2"/>
  <c r="AB866" i="2"/>
  <c r="Y866" i="2"/>
  <c r="X866" i="2"/>
  <c r="W866" i="2"/>
  <c r="C866" i="2"/>
  <c r="AA866" i="2" s="1"/>
  <c r="AG865" i="2"/>
  <c r="AF865" i="2"/>
  <c r="AE865" i="2"/>
  <c r="AD865" i="2"/>
  <c r="AC865" i="2"/>
  <c r="Y865" i="2"/>
  <c r="X865" i="2"/>
  <c r="W865" i="2"/>
  <c r="C865" i="2"/>
  <c r="AB865" i="2" s="1"/>
  <c r="AH864" i="2"/>
  <c r="AG864" i="2"/>
  <c r="AF864" i="2"/>
  <c r="Y864" i="2"/>
  <c r="X864" i="2"/>
  <c r="W864" i="2"/>
  <c r="C864" i="2"/>
  <c r="C863" i="2"/>
  <c r="AF863" i="2" s="1"/>
  <c r="Y862" i="2"/>
  <c r="C862" i="2"/>
  <c r="AH862" i="2" s="1"/>
  <c r="AH861" i="2"/>
  <c r="AC861" i="2"/>
  <c r="AB861" i="2"/>
  <c r="AA861" i="2"/>
  <c r="C861" i="2"/>
  <c r="AD860" i="2"/>
  <c r="AC860" i="2"/>
  <c r="AB860" i="2"/>
  <c r="AA860" i="2"/>
  <c r="C860" i="2"/>
  <c r="AG860" i="2" s="1"/>
  <c r="AG859" i="2"/>
  <c r="AF859" i="2"/>
  <c r="AE859" i="2"/>
  <c r="AD859" i="2"/>
  <c r="AC859" i="2"/>
  <c r="AB859" i="2"/>
  <c r="AA859" i="2"/>
  <c r="Y859" i="2"/>
  <c r="X859" i="2"/>
  <c r="W859" i="2"/>
  <c r="C859" i="2"/>
  <c r="AH859" i="2" s="1"/>
  <c r="AG858" i="2"/>
  <c r="AF858" i="2"/>
  <c r="AE858" i="2"/>
  <c r="AD858" i="2"/>
  <c r="AC858" i="2"/>
  <c r="AB858" i="2"/>
  <c r="Y858" i="2"/>
  <c r="X858" i="2"/>
  <c r="W858" i="2"/>
  <c r="C858" i="2"/>
  <c r="AA858" i="2" s="1"/>
  <c r="AG857" i="2"/>
  <c r="AF857" i="2"/>
  <c r="AE857" i="2"/>
  <c r="AD857" i="2"/>
  <c r="AC857" i="2"/>
  <c r="Y857" i="2"/>
  <c r="X857" i="2"/>
  <c r="W857" i="2"/>
  <c r="C857" i="2"/>
  <c r="AB857" i="2" s="1"/>
  <c r="AH856" i="2"/>
  <c r="AG856" i="2"/>
  <c r="Y856" i="2"/>
  <c r="X856" i="2"/>
  <c r="W856" i="2"/>
  <c r="C856" i="2"/>
  <c r="AH855" i="2"/>
  <c r="AG855" i="2"/>
  <c r="AF855" i="2"/>
  <c r="AE855" i="2"/>
  <c r="AA855" i="2"/>
  <c r="W855" i="2"/>
  <c r="C855" i="2"/>
  <c r="AH854" i="2"/>
  <c r="AG854" i="2"/>
  <c r="AF854" i="2"/>
  <c r="AB854" i="2"/>
  <c r="AA854" i="2"/>
  <c r="C854" i="2"/>
  <c r="AH853" i="2"/>
  <c r="AG853" i="2"/>
  <c r="AC853" i="2"/>
  <c r="AB853" i="2"/>
  <c r="AA853" i="2"/>
  <c r="C853" i="2"/>
  <c r="AH852" i="2"/>
  <c r="AD852" i="2"/>
  <c r="AC852" i="2"/>
  <c r="AB852" i="2"/>
  <c r="AA852" i="2"/>
  <c r="C852" i="2"/>
  <c r="AG851" i="2"/>
  <c r="AF851" i="2"/>
  <c r="AE851" i="2"/>
  <c r="AD851" i="2"/>
  <c r="AC851" i="2"/>
  <c r="AB851" i="2"/>
  <c r="AA851" i="2"/>
  <c r="Y851" i="2"/>
  <c r="X851" i="2"/>
  <c r="W851" i="2"/>
  <c r="C851" i="2"/>
  <c r="AH851" i="2" s="1"/>
  <c r="AG850" i="2"/>
  <c r="AF850" i="2"/>
  <c r="AE850" i="2"/>
  <c r="AD850" i="2"/>
  <c r="AC850" i="2"/>
  <c r="AB850" i="2"/>
  <c r="Y850" i="2"/>
  <c r="X850" i="2"/>
  <c r="W850" i="2"/>
  <c r="C850" i="2"/>
  <c r="AA850" i="2" s="1"/>
  <c r="AG849" i="2"/>
  <c r="AF849" i="2"/>
  <c r="AE849" i="2"/>
  <c r="AD849" i="2"/>
  <c r="AC849" i="2"/>
  <c r="Y849" i="2"/>
  <c r="X849" i="2"/>
  <c r="W849" i="2"/>
  <c r="C849" i="2"/>
  <c r="AB849" i="2" s="1"/>
  <c r="AH848" i="2"/>
  <c r="AG848" i="2"/>
  <c r="AF848" i="2"/>
  <c r="AE848" i="2"/>
  <c r="AD848" i="2"/>
  <c r="Z848" i="2"/>
  <c r="Y848" i="2"/>
  <c r="W848" i="2"/>
  <c r="C848" i="2"/>
  <c r="AH847" i="2"/>
  <c r="AG847" i="2"/>
  <c r="AF847" i="2"/>
  <c r="AE847" i="2"/>
  <c r="AA847" i="2"/>
  <c r="Z847" i="2"/>
  <c r="Y847" i="2"/>
  <c r="W847" i="2"/>
  <c r="C847" i="2"/>
  <c r="AC846" i="2"/>
  <c r="AB846" i="2"/>
  <c r="AA846" i="2"/>
  <c r="C846" i="2"/>
  <c r="AG845" i="2"/>
  <c r="AD845" i="2"/>
  <c r="C845" i="2"/>
  <c r="AH844" i="2"/>
  <c r="AC844" i="2"/>
  <c r="AB844" i="2"/>
  <c r="AA844" i="2"/>
  <c r="Z844" i="2"/>
  <c r="W844" i="2"/>
  <c r="C844" i="2"/>
  <c r="AG843" i="2"/>
  <c r="AF843" i="2"/>
  <c r="AE843" i="2"/>
  <c r="AD843" i="2"/>
  <c r="AC843" i="2"/>
  <c r="AB843" i="2"/>
  <c r="AA843" i="2"/>
  <c r="Y843" i="2"/>
  <c r="X843" i="2"/>
  <c r="W843" i="2"/>
  <c r="C843" i="2"/>
  <c r="AH843" i="2" s="1"/>
  <c r="AG842" i="2"/>
  <c r="AF842" i="2"/>
  <c r="AE842" i="2"/>
  <c r="AD842" i="2"/>
  <c r="AC842" i="2"/>
  <c r="AB842" i="2"/>
  <c r="Y842" i="2"/>
  <c r="X842" i="2"/>
  <c r="W842" i="2"/>
  <c r="C842" i="2"/>
  <c r="AA842" i="2" s="1"/>
  <c r="AE841" i="2"/>
  <c r="AD841" i="2"/>
  <c r="W841" i="2"/>
  <c r="C841" i="2"/>
  <c r="AH840" i="2"/>
  <c r="AG840" i="2"/>
  <c r="Z840" i="2"/>
  <c r="Y840" i="2"/>
  <c r="X840" i="2"/>
  <c r="W840" i="2"/>
  <c r="C840" i="2"/>
  <c r="AE839" i="2"/>
  <c r="AB839" i="2"/>
  <c r="AA839" i="2"/>
  <c r="Z839" i="2"/>
  <c r="Y839" i="2"/>
  <c r="C839" i="2"/>
  <c r="AC838" i="2"/>
  <c r="X838" i="2"/>
  <c r="C838" i="2"/>
  <c r="AH837" i="2"/>
  <c r="AG837" i="2"/>
  <c r="AB837" i="2"/>
  <c r="AA837" i="2"/>
  <c r="Z837" i="2"/>
  <c r="Y837" i="2"/>
  <c r="C837" i="2"/>
  <c r="AF836" i="2"/>
  <c r="AE836" i="2"/>
  <c r="AD836" i="2"/>
  <c r="AC836" i="2"/>
  <c r="W836" i="2"/>
  <c r="C836" i="2"/>
  <c r="AG835" i="2"/>
  <c r="AF835" i="2"/>
  <c r="AE835" i="2"/>
  <c r="AD835" i="2"/>
  <c r="AC835" i="2"/>
  <c r="AB835" i="2"/>
  <c r="AA835" i="2"/>
  <c r="Y835" i="2"/>
  <c r="X835" i="2"/>
  <c r="W835" i="2"/>
  <c r="C835" i="2"/>
  <c r="AH835" i="2" s="1"/>
  <c r="C834" i="2"/>
  <c r="AH833" i="2"/>
  <c r="AG833" i="2"/>
  <c r="AF833" i="2"/>
  <c r="AE833" i="2"/>
  <c r="AA833" i="2"/>
  <c r="Z833" i="2"/>
  <c r="Y833" i="2"/>
  <c r="X833" i="2"/>
  <c r="W833" i="2"/>
  <c r="C833" i="2"/>
  <c r="AB833" i="2" s="1"/>
  <c r="AH832" i="2"/>
  <c r="AG832" i="2"/>
  <c r="AF832" i="2"/>
  <c r="AE832" i="2"/>
  <c r="AD832" i="2"/>
  <c r="AB832" i="2"/>
  <c r="Y832" i="2"/>
  <c r="X832" i="2"/>
  <c r="W832" i="2"/>
  <c r="C832" i="2"/>
  <c r="AC832" i="2" s="1"/>
  <c r="AG831" i="2"/>
  <c r="AF831" i="2"/>
  <c r="AE831" i="2"/>
  <c r="AD831" i="2"/>
  <c r="AC831" i="2"/>
  <c r="Y831" i="2"/>
  <c r="X831" i="2"/>
  <c r="W831" i="2"/>
  <c r="C831" i="2"/>
  <c r="AB831" i="2" s="1"/>
  <c r="AH830" i="2"/>
  <c r="AG830" i="2"/>
  <c r="AF830" i="2"/>
  <c r="AE830" i="2"/>
  <c r="C830" i="2"/>
  <c r="C829" i="2"/>
  <c r="AH828" i="2"/>
  <c r="AG828" i="2"/>
  <c r="AB828" i="2"/>
  <c r="Y828" i="2"/>
  <c r="C828" i="2"/>
  <c r="C827" i="2"/>
  <c r="AB827" i="2" s="1"/>
  <c r="AD826" i="2"/>
  <c r="AC826" i="2"/>
  <c r="AB826" i="2"/>
  <c r="AA826" i="2"/>
  <c r="C826" i="2"/>
  <c r="AG826" i="2" s="1"/>
  <c r="AG825" i="2"/>
  <c r="AF825" i="2"/>
  <c r="AE825" i="2"/>
  <c r="AD825" i="2"/>
  <c r="AC825" i="2"/>
  <c r="AB825" i="2"/>
  <c r="AA825" i="2"/>
  <c r="Y825" i="2"/>
  <c r="X825" i="2"/>
  <c r="W825" i="2"/>
  <c r="C825" i="2"/>
  <c r="AH825" i="2" s="1"/>
  <c r="AG824" i="2"/>
  <c r="AF824" i="2"/>
  <c r="AE824" i="2"/>
  <c r="AD824" i="2"/>
  <c r="AC824" i="2"/>
  <c r="AB824" i="2"/>
  <c r="Y824" i="2"/>
  <c r="X824" i="2"/>
  <c r="W824" i="2"/>
  <c r="C824" i="2"/>
  <c r="AA824" i="2" s="1"/>
  <c r="AG823" i="2"/>
  <c r="AF823" i="2"/>
  <c r="AE823" i="2"/>
  <c r="AD823" i="2"/>
  <c r="AC823" i="2"/>
  <c r="Y823" i="2"/>
  <c r="X823" i="2"/>
  <c r="W823" i="2"/>
  <c r="C823" i="2"/>
  <c r="AB823" i="2" s="1"/>
  <c r="AH822" i="2"/>
  <c r="AG822" i="2"/>
  <c r="AF822" i="2"/>
  <c r="AE822" i="2"/>
  <c r="Y822" i="2"/>
  <c r="X822" i="2"/>
  <c r="W822" i="2"/>
  <c r="C822" i="2"/>
  <c r="AF821" i="2"/>
  <c r="AA821" i="2"/>
  <c r="Z821" i="2"/>
  <c r="Y821" i="2"/>
  <c r="C821" i="2"/>
  <c r="AH820" i="2"/>
  <c r="AG820" i="2"/>
  <c r="Y820" i="2"/>
  <c r="C820" i="2"/>
  <c r="AH819" i="2"/>
  <c r="AC819" i="2"/>
  <c r="AB819" i="2"/>
  <c r="AA819" i="2"/>
  <c r="C819" i="2"/>
  <c r="AD818" i="2"/>
  <c r="AC818" i="2"/>
  <c r="AB818" i="2"/>
  <c r="AA818" i="2"/>
  <c r="C818" i="2"/>
  <c r="AG818" i="2" s="1"/>
  <c r="AG817" i="2"/>
  <c r="AF817" i="2"/>
  <c r="AE817" i="2"/>
  <c r="AD817" i="2"/>
  <c r="AC817" i="2"/>
  <c r="AB817" i="2"/>
  <c r="AA817" i="2"/>
  <c r="Y817" i="2"/>
  <c r="X817" i="2"/>
  <c r="W817" i="2"/>
  <c r="C817" i="2"/>
  <c r="AH817" i="2" s="1"/>
  <c r="AG816" i="2"/>
  <c r="AF816" i="2"/>
  <c r="AE816" i="2"/>
  <c r="AD816" i="2"/>
  <c r="AC816" i="2"/>
  <c r="AB816" i="2"/>
  <c r="Y816" i="2"/>
  <c r="X816" i="2"/>
  <c r="W816" i="2"/>
  <c r="C816" i="2"/>
  <c r="AA816" i="2" s="1"/>
  <c r="AG815" i="2"/>
  <c r="AF815" i="2"/>
  <c r="AE815" i="2"/>
  <c r="AD815" i="2"/>
  <c r="Y815" i="2"/>
  <c r="X815" i="2"/>
  <c r="W815" i="2"/>
  <c r="C815" i="2"/>
  <c r="AB815" i="2" s="1"/>
  <c r="AH814" i="2"/>
  <c r="AG814" i="2"/>
  <c r="AF814" i="2"/>
  <c r="AE814" i="2"/>
  <c r="Y814" i="2"/>
  <c r="X814" i="2"/>
  <c r="W814" i="2"/>
  <c r="C814" i="2"/>
  <c r="AF813" i="2"/>
  <c r="AA813" i="2"/>
  <c r="Z813" i="2"/>
  <c r="Y813" i="2"/>
  <c r="C813" i="2"/>
  <c r="AH812" i="2"/>
  <c r="AG812" i="2"/>
  <c r="Y812" i="2"/>
  <c r="C812" i="2"/>
  <c r="AH811" i="2"/>
  <c r="AC811" i="2"/>
  <c r="AB811" i="2"/>
  <c r="AA811" i="2"/>
  <c r="C811" i="2"/>
  <c r="AE810" i="2"/>
  <c r="AD810" i="2"/>
  <c r="AC810" i="2"/>
  <c r="AB810" i="2"/>
  <c r="AA810" i="2"/>
  <c r="W810" i="2"/>
  <c r="C810" i="2"/>
  <c r="AG810" i="2" s="1"/>
  <c r="AG809" i="2"/>
  <c r="AF809" i="2"/>
  <c r="AE809" i="2"/>
  <c r="AD809" i="2"/>
  <c r="AC809" i="2"/>
  <c r="AB809" i="2"/>
  <c r="AA809" i="2"/>
  <c r="Y809" i="2"/>
  <c r="X809" i="2"/>
  <c r="W809" i="2"/>
  <c r="C809" i="2"/>
  <c r="AH809" i="2" s="1"/>
  <c r="AG808" i="2"/>
  <c r="AF808" i="2"/>
  <c r="AE808" i="2"/>
  <c r="AD808" i="2"/>
  <c r="AC808" i="2"/>
  <c r="AB808" i="2"/>
  <c r="Y808" i="2"/>
  <c r="X808" i="2"/>
  <c r="W808" i="2"/>
  <c r="C808" i="2"/>
  <c r="AA808" i="2" s="1"/>
  <c r="Y807" i="2"/>
  <c r="X807" i="2"/>
  <c r="C807" i="2"/>
  <c r="X806" i="2"/>
  <c r="W806" i="2"/>
  <c r="C806" i="2"/>
  <c r="X805" i="2"/>
  <c r="C805" i="2"/>
  <c r="Z804" i="2"/>
  <c r="Y804" i="2"/>
  <c r="C804" i="2"/>
  <c r="AH803" i="2"/>
  <c r="AC803" i="2"/>
  <c r="AB803" i="2"/>
  <c r="AA803" i="2"/>
  <c r="Z803" i="2"/>
  <c r="Y803" i="2"/>
  <c r="C803" i="2"/>
  <c r="C802" i="2"/>
  <c r="AC802" i="2" s="1"/>
  <c r="AG801" i="2"/>
  <c r="AF801" i="2"/>
  <c r="AE801" i="2"/>
  <c r="AD801" i="2"/>
  <c r="AC801" i="2"/>
  <c r="AB801" i="2"/>
  <c r="AA801" i="2"/>
  <c r="Y801" i="2"/>
  <c r="X801" i="2"/>
  <c r="W801" i="2"/>
  <c r="C801" i="2"/>
  <c r="AH801" i="2" s="1"/>
  <c r="AG800" i="2"/>
  <c r="AF800" i="2"/>
  <c r="AE800" i="2"/>
  <c r="AD800" i="2"/>
  <c r="AC800" i="2"/>
  <c r="AB800" i="2"/>
  <c r="Y800" i="2"/>
  <c r="X800" i="2"/>
  <c r="W800" i="2"/>
  <c r="C800" i="2"/>
  <c r="AA800" i="2" s="1"/>
  <c r="AH799" i="2"/>
  <c r="AG799" i="2"/>
  <c r="Z799" i="2"/>
  <c r="Y799" i="2"/>
  <c r="X799" i="2"/>
  <c r="W799" i="2"/>
  <c r="C799" i="2"/>
  <c r="AE798" i="2"/>
  <c r="AD798" i="2"/>
  <c r="AA798" i="2"/>
  <c r="Z798" i="2"/>
  <c r="Y798" i="2"/>
  <c r="C798" i="2"/>
  <c r="AE797" i="2"/>
  <c r="X797" i="2"/>
  <c r="W797" i="2"/>
  <c r="C797" i="2"/>
  <c r="C796" i="2"/>
  <c r="AH795" i="2"/>
  <c r="AG795" i="2"/>
  <c r="AE795" i="2"/>
  <c r="AD795" i="2"/>
  <c r="Z795" i="2"/>
  <c r="Y795" i="2"/>
  <c r="W795" i="2"/>
  <c r="C795" i="2"/>
  <c r="AA795" i="2" s="1"/>
  <c r="AF794" i="2"/>
  <c r="AE794" i="2"/>
  <c r="AD794" i="2"/>
  <c r="AC794" i="2"/>
  <c r="W794" i="2"/>
  <c r="C794" i="2"/>
  <c r="AG793" i="2"/>
  <c r="AF793" i="2"/>
  <c r="AE793" i="2"/>
  <c r="AD793" i="2"/>
  <c r="AC793" i="2"/>
  <c r="AB793" i="2"/>
  <c r="AA793" i="2"/>
  <c r="Y793" i="2"/>
  <c r="X793" i="2"/>
  <c r="W793" i="2"/>
  <c r="C793" i="2"/>
  <c r="AH793" i="2" s="1"/>
  <c r="AB792" i="2"/>
  <c r="Z792" i="2"/>
  <c r="Y792" i="2"/>
  <c r="C792" i="2"/>
  <c r="AH791" i="2"/>
  <c r="AG791" i="2"/>
  <c r="AF791" i="2"/>
  <c r="AE791" i="2"/>
  <c r="Z791" i="2"/>
  <c r="Y791" i="2"/>
  <c r="X791" i="2"/>
  <c r="W791" i="2"/>
  <c r="C791" i="2"/>
  <c r="AB791" i="2" s="1"/>
  <c r="AG790" i="2"/>
  <c r="AF790" i="2"/>
  <c r="AE790" i="2"/>
  <c r="AD790" i="2"/>
  <c r="X790" i="2"/>
  <c r="W790" i="2"/>
  <c r="C790" i="2"/>
  <c r="AC790" i="2" s="1"/>
  <c r="AE789" i="2"/>
  <c r="AC789" i="2"/>
  <c r="C789" i="2"/>
  <c r="AA788" i="2"/>
  <c r="Z788" i="2"/>
  <c r="Y788" i="2"/>
  <c r="C788" i="2"/>
  <c r="AH787" i="2"/>
  <c r="AG787" i="2"/>
  <c r="AE787" i="2"/>
  <c r="AD787" i="2"/>
  <c r="Z787" i="2"/>
  <c r="Y787" i="2"/>
  <c r="W787" i="2"/>
  <c r="C787" i="2"/>
  <c r="AA787" i="2" s="1"/>
  <c r="AF786" i="2"/>
  <c r="AE786" i="2"/>
  <c r="AD786" i="2"/>
  <c r="AC786" i="2"/>
  <c r="W786" i="2"/>
  <c r="C786" i="2"/>
  <c r="C785" i="2"/>
  <c r="AD785" i="2" s="1"/>
  <c r="C784" i="2"/>
  <c r="AH784" i="2" s="1"/>
  <c r="AD783" i="2"/>
  <c r="AC783" i="2"/>
  <c r="AB783" i="2"/>
  <c r="AA783" i="2"/>
  <c r="C783" i="2"/>
  <c r="AG783" i="2" s="1"/>
  <c r="AG782" i="2"/>
  <c r="AF782" i="2"/>
  <c r="AE782" i="2"/>
  <c r="AD782" i="2"/>
  <c r="AC782" i="2"/>
  <c r="AB782" i="2"/>
  <c r="AA782" i="2"/>
  <c r="Y782" i="2"/>
  <c r="X782" i="2"/>
  <c r="W782" i="2"/>
  <c r="C782" i="2"/>
  <c r="AH782" i="2" s="1"/>
  <c r="AF781" i="2"/>
  <c r="AE781" i="2"/>
  <c r="AD781" i="2"/>
  <c r="AC781" i="2"/>
  <c r="AB781" i="2"/>
  <c r="X781" i="2"/>
  <c r="W781" i="2"/>
  <c r="C781" i="2"/>
  <c r="AA781" i="2" s="1"/>
  <c r="AG780" i="2"/>
  <c r="AF780" i="2"/>
  <c r="AE780" i="2"/>
  <c r="AD780" i="2"/>
  <c r="AC780" i="2"/>
  <c r="Y780" i="2"/>
  <c r="X780" i="2"/>
  <c r="W780" i="2"/>
  <c r="C780" i="2"/>
  <c r="AB780" i="2" s="1"/>
  <c r="Y779" i="2"/>
  <c r="X779" i="2"/>
  <c r="W779" i="2"/>
  <c r="C779" i="2"/>
  <c r="AH779" i="2" s="1"/>
  <c r="AH778" i="2"/>
  <c r="AG778" i="2"/>
  <c r="AF778" i="2"/>
  <c r="AA778" i="2"/>
  <c r="Y778" i="2"/>
  <c r="X778" i="2"/>
  <c r="C778" i="2"/>
  <c r="C777" i="2"/>
  <c r="AH776" i="2"/>
  <c r="AC776" i="2"/>
  <c r="C776" i="2"/>
  <c r="AD775" i="2"/>
  <c r="AC775" i="2"/>
  <c r="AB775" i="2"/>
  <c r="AA775" i="2"/>
  <c r="C775" i="2"/>
  <c r="AG775" i="2" s="1"/>
  <c r="AG774" i="2"/>
  <c r="AF774" i="2"/>
  <c r="AE774" i="2"/>
  <c r="AD774" i="2"/>
  <c r="AC774" i="2"/>
  <c r="AB774" i="2"/>
  <c r="AA774" i="2"/>
  <c r="Y774" i="2"/>
  <c r="X774" i="2"/>
  <c r="W774" i="2"/>
  <c r="C774" i="2"/>
  <c r="AH774" i="2" s="1"/>
  <c r="AG773" i="2"/>
  <c r="AF773" i="2"/>
  <c r="AE773" i="2"/>
  <c r="AD773" i="2"/>
  <c r="AC773" i="2"/>
  <c r="AB773" i="2"/>
  <c r="Y773" i="2"/>
  <c r="X773" i="2"/>
  <c r="W773" i="2"/>
  <c r="C773" i="2"/>
  <c r="AA773" i="2" s="1"/>
  <c r="AG772" i="2"/>
  <c r="AF772" i="2"/>
  <c r="AE772" i="2"/>
  <c r="AD772" i="2"/>
  <c r="Y772" i="2"/>
  <c r="X772" i="2"/>
  <c r="W772" i="2"/>
  <c r="C772" i="2"/>
  <c r="AB772" i="2" s="1"/>
  <c r="Y771" i="2"/>
  <c r="X771" i="2"/>
  <c r="W771" i="2"/>
  <c r="C771" i="2"/>
  <c r="AH771" i="2" s="1"/>
  <c r="AH770" i="2"/>
  <c r="AG770" i="2"/>
  <c r="AF770" i="2"/>
  <c r="C770" i="2"/>
  <c r="AB770" i="2" s="1"/>
  <c r="AH769" i="2"/>
  <c r="AG769" i="2"/>
  <c r="AC769" i="2"/>
  <c r="C769" i="2"/>
  <c r="AB769" i="2" s="1"/>
  <c r="AH768" i="2"/>
  <c r="AE768" i="2"/>
  <c r="AD768" i="2"/>
  <c r="AC768" i="2"/>
  <c r="AA768" i="2"/>
  <c r="Z768" i="2"/>
  <c r="Y768" i="2"/>
  <c r="W768" i="2"/>
  <c r="C768" i="2"/>
  <c r="AC767" i="2"/>
  <c r="AB767" i="2"/>
  <c r="C767" i="2"/>
  <c r="AG766" i="2"/>
  <c r="AF766" i="2"/>
  <c r="AE766" i="2"/>
  <c r="AD766" i="2"/>
  <c r="AC766" i="2"/>
  <c r="AB766" i="2"/>
  <c r="AA766" i="2"/>
  <c r="Y766" i="2"/>
  <c r="X766" i="2"/>
  <c r="W766" i="2"/>
  <c r="C766" i="2"/>
  <c r="AH766" i="2" s="1"/>
  <c r="AH765" i="2"/>
  <c r="AG765" i="2"/>
  <c r="AF765" i="2"/>
  <c r="AB765" i="2"/>
  <c r="Z765" i="2"/>
  <c r="Y765" i="2"/>
  <c r="X765" i="2"/>
  <c r="W765" i="2"/>
  <c r="C765" i="2"/>
  <c r="AA765" i="2" s="1"/>
  <c r="AH764" i="2"/>
  <c r="AG764" i="2"/>
  <c r="AF764" i="2"/>
  <c r="AE764" i="2"/>
  <c r="AD764" i="2"/>
  <c r="AA764" i="2"/>
  <c r="Z764" i="2"/>
  <c r="Y764" i="2"/>
  <c r="X764" i="2"/>
  <c r="W764" i="2"/>
  <c r="C764" i="2"/>
  <c r="AB764" i="2" s="1"/>
  <c r="AD763" i="2"/>
  <c r="AB763" i="2"/>
  <c r="C763" i="2"/>
  <c r="AB762" i="2"/>
  <c r="AA762" i="2"/>
  <c r="C762" i="2"/>
  <c r="Z762" i="2" s="1"/>
  <c r="AH761" i="2"/>
  <c r="AG761" i="2"/>
  <c r="AF761" i="2"/>
  <c r="AA761" i="2"/>
  <c r="Z761" i="2"/>
  <c r="Y761" i="2"/>
  <c r="X761" i="2"/>
  <c r="C761" i="2"/>
  <c r="AH760" i="2"/>
  <c r="AG760" i="2"/>
  <c r="AE760" i="2"/>
  <c r="AD760" i="2"/>
  <c r="AC760" i="2"/>
  <c r="AA760" i="2"/>
  <c r="Z760" i="2"/>
  <c r="Y760" i="2"/>
  <c r="W760" i="2"/>
  <c r="C760" i="2"/>
  <c r="C759" i="2"/>
  <c r="AG758" i="2"/>
  <c r="AF758" i="2"/>
  <c r="AE758" i="2"/>
  <c r="AD758" i="2"/>
  <c r="AC758" i="2"/>
  <c r="AB758" i="2"/>
  <c r="AA758" i="2"/>
  <c r="Y758" i="2"/>
  <c r="X758" i="2"/>
  <c r="W758" i="2"/>
  <c r="C758" i="2"/>
  <c r="AH758" i="2" s="1"/>
  <c r="AH757" i="2"/>
  <c r="AG757" i="2"/>
  <c r="AF757" i="2"/>
  <c r="AB757" i="2"/>
  <c r="Z757" i="2"/>
  <c r="Y757" i="2"/>
  <c r="X757" i="2"/>
  <c r="W757" i="2"/>
  <c r="C757" i="2"/>
  <c r="AA757" i="2" s="1"/>
  <c r="AH756" i="2"/>
  <c r="AG756" i="2"/>
  <c r="AF756" i="2"/>
  <c r="AE756" i="2"/>
  <c r="AD756" i="2"/>
  <c r="AA756" i="2"/>
  <c r="Z756" i="2"/>
  <c r="Y756" i="2"/>
  <c r="X756" i="2"/>
  <c r="W756" i="2"/>
  <c r="C756" i="2"/>
  <c r="AB756" i="2" s="1"/>
  <c r="AD755" i="2"/>
  <c r="C755" i="2"/>
  <c r="W755" i="2" s="1"/>
  <c r="C754" i="2"/>
  <c r="AA754" i="2" s="1"/>
  <c r="AH753" i="2"/>
  <c r="AG753" i="2"/>
  <c r="AF753" i="2"/>
  <c r="AA753" i="2"/>
  <c r="Z753" i="2"/>
  <c r="Y753" i="2"/>
  <c r="X753" i="2"/>
  <c r="C753" i="2"/>
  <c r="AH752" i="2"/>
  <c r="AG752" i="2"/>
  <c r="AE752" i="2"/>
  <c r="AD752" i="2"/>
  <c r="AC752" i="2"/>
  <c r="AA752" i="2"/>
  <c r="Z752" i="2"/>
  <c r="Y752" i="2"/>
  <c r="W752" i="2"/>
  <c r="C752" i="2"/>
  <c r="C751" i="2"/>
  <c r="AG750" i="2"/>
  <c r="AF750" i="2"/>
  <c r="AE750" i="2"/>
  <c r="AD750" i="2"/>
  <c r="AC750" i="2"/>
  <c r="AB750" i="2"/>
  <c r="AA750" i="2"/>
  <c r="Y750" i="2"/>
  <c r="X750" i="2"/>
  <c r="W750" i="2"/>
  <c r="C750" i="2"/>
  <c r="AH750" i="2" s="1"/>
  <c r="AH749" i="2"/>
  <c r="AG749" i="2"/>
  <c r="AF749" i="2"/>
  <c r="AB749" i="2"/>
  <c r="Z749" i="2"/>
  <c r="Y749" i="2"/>
  <c r="X749" i="2"/>
  <c r="W749" i="2"/>
  <c r="C749" i="2"/>
  <c r="AA749" i="2" s="1"/>
  <c r="AH748" i="2"/>
  <c r="AG748" i="2"/>
  <c r="AF748" i="2"/>
  <c r="AE748" i="2"/>
  <c r="AD748" i="2"/>
  <c r="AA748" i="2"/>
  <c r="Z748" i="2"/>
  <c r="Y748" i="2"/>
  <c r="X748" i="2"/>
  <c r="W748" i="2"/>
  <c r="C748" i="2"/>
  <c r="AB748" i="2" s="1"/>
  <c r="AG747" i="2"/>
  <c r="AF747" i="2"/>
  <c r="AE747" i="2"/>
  <c r="AD747" i="2"/>
  <c r="AC747" i="2"/>
  <c r="AB747" i="2"/>
  <c r="Y747" i="2"/>
  <c r="X747" i="2"/>
  <c r="W747" i="2"/>
  <c r="C747" i="2"/>
  <c r="AA747" i="2" s="1"/>
  <c r="AG746" i="2"/>
  <c r="AF746" i="2"/>
  <c r="AE746" i="2"/>
  <c r="AD746" i="2"/>
  <c r="AC746" i="2"/>
  <c r="Y746" i="2"/>
  <c r="X746" i="2"/>
  <c r="W746" i="2"/>
  <c r="C746" i="2"/>
  <c r="AB746" i="2" s="1"/>
  <c r="AG745" i="2"/>
  <c r="AF745" i="2"/>
  <c r="AE745" i="2"/>
  <c r="Z745" i="2"/>
  <c r="C745" i="2"/>
  <c r="C744" i="2"/>
  <c r="AH743" i="2"/>
  <c r="AG743" i="2"/>
  <c r="AB743" i="2"/>
  <c r="AA743" i="2"/>
  <c r="Y743" i="2"/>
  <c r="C743" i="2"/>
  <c r="Z742" i="2"/>
  <c r="C742" i="2"/>
  <c r="AD741" i="2"/>
  <c r="AC741" i="2"/>
  <c r="AB741" i="2"/>
  <c r="AA741" i="2"/>
  <c r="C741" i="2"/>
  <c r="AG741" i="2" s="1"/>
  <c r="AG740" i="2"/>
  <c r="AF740" i="2"/>
  <c r="AE740" i="2"/>
  <c r="AD740" i="2"/>
  <c r="AC740" i="2"/>
  <c r="AB740" i="2"/>
  <c r="AA740" i="2"/>
  <c r="Y740" i="2"/>
  <c r="X740" i="2"/>
  <c r="W740" i="2"/>
  <c r="C740" i="2"/>
  <c r="AH740" i="2" s="1"/>
  <c r="AG739" i="2"/>
  <c r="AF739" i="2"/>
  <c r="AE739" i="2"/>
  <c r="AD739" i="2"/>
  <c r="AC739" i="2"/>
  <c r="AB739" i="2"/>
  <c r="Y739" i="2"/>
  <c r="X739" i="2"/>
  <c r="W739" i="2"/>
  <c r="C739" i="2"/>
  <c r="AA739" i="2" s="1"/>
  <c r="AG738" i="2"/>
  <c r="AF738" i="2"/>
  <c r="AE738" i="2"/>
  <c r="AD738" i="2"/>
  <c r="AC738" i="2"/>
  <c r="Y738" i="2"/>
  <c r="X738" i="2"/>
  <c r="W738" i="2"/>
  <c r="C738" i="2"/>
  <c r="AB738" i="2" s="1"/>
  <c r="AH737" i="2"/>
  <c r="AG737" i="2"/>
  <c r="AF737" i="2"/>
  <c r="AE737" i="2"/>
  <c r="C737" i="2"/>
  <c r="C736" i="2"/>
  <c r="AA736" i="2" s="1"/>
  <c r="AH735" i="2"/>
  <c r="AG735" i="2"/>
  <c r="AB735" i="2"/>
  <c r="Y735" i="2"/>
  <c r="C735" i="2"/>
  <c r="C734" i="2"/>
  <c r="AC734" i="2" s="1"/>
  <c r="AD733" i="2"/>
  <c r="AC733" i="2"/>
  <c r="AB733" i="2"/>
  <c r="AA733" i="2"/>
  <c r="C733" i="2"/>
  <c r="AG733" i="2" s="1"/>
  <c r="AG732" i="2"/>
  <c r="AF732" i="2"/>
  <c r="AE732" i="2"/>
  <c r="AD732" i="2"/>
  <c r="AC732" i="2"/>
  <c r="AB732" i="2"/>
  <c r="AA732" i="2"/>
  <c r="Y732" i="2"/>
  <c r="X732" i="2"/>
  <c r="W732" i="2"/>
  <c r="C732" i="2"/>
  <c r="AH732" i="2" s="1"/>
  <c r="AG731" i="2"/>
  <c r="AF731" i="2"/>
  <c r="AE731" i="2"/>
  <c r="AD731" i="2"/>
  <c r="AC731" i="2"/>
  <c r="AB731" i="2"/>
  <c r="Y731" i="2"/>
  <c r="X731" i="2"/>
  <c r="W731" i="2"/>
  <c r="C731" i="2"/>
  <c r="AA731" i="2" s="1"/>
  <c r="AG730" i="2"/>
  <c r="AF730" i="2"/>
  <c r="AE730" i="2"/>
  <c r="AD730" i="2"/>
  <c r="Y730" i="2"/>
  <c r="X730" i="2"/>
  <c r="W730" i="2"/>
  <c r="C730" i="2"/>
  <c r="AB730" i="2" s="1"/>
  <c r="AH729" i="2"/>
  <c r="AG729" i="2"/>
  <c r="AF729" i="2"/>
  <c r="AE729" i="2"/>
  <c r="C729" i="2"/>
  <c r="AA728" i="2"/>
  <c r="Z728" i="2"/>
  <c r="Y728" i="2"/>
  <c r="X728" i="2"/>
  <c r="C728" i="2"/>
  <c r="AH727" i="2"/>
  <c r="AG727" i="2"/>
  <c r="AB727" i="2"/>
  <c r="Y727" i="2"/>
  <c r="C727" i="2"/>
  <c r="AC726" i="2"/>
  <c r="AB726" i="2"/>
  <c r="AA726" i="2"/>
  <c r="Z726" i="2"/>
  <c r="C726" i="2"/>
  <c r="AD725" i="2"/>
  <c r="AC725" i="2"/>
  <c r="AB725" i="2"/>
  <c r="AA725" i="2"/>
  <c r="C725" i="2"/>
  <c r="AG725" i="2" s="1"/>
  <c r="AG724" i="2"/>
  <c r="AF724" i="2"/>
  <c r="AE724" i="2"/>
  <c r="AD724" i="2"/>
  <c r="AC724" i="2"/>
  <c r="AB724" i="2"/>
  <c r="AA724" i="2"/>
  <c r="Y724" i="2"/>
  <c r="X724" i="2"/>
  <c r="W724" i="2"/>
  <c r="C724" i="2"/>
  <c r="AH724" i="2" s="1"/>
  <c r="AG723" i="2"/>
  <c r="AF723" i="2"/>
  <c r="AE723" i="2"/>
  <c r="AD723" i="2"/>
  <c r="AC723" i="2"/>
  <c r="AB723" i="2"/>
  <c r="Y723" i="2"/>
  <c r="X723" i="2"/>
  <c r="W723" i="2"/>
  <c r="C723" i="2"/>
  <c r="AA723" i="2" s="1"/>
  <c r="AG722" i="2"/>
  <c r="AF722" i="2"/>
  <c r="AE722" i="2"/>
  <c r="AD722" i="2"/>
  <c r="Y722" i="2"/>
  <c r="X722" i="2"/>
  <c r="W722" i="2"/>
  <c r="C722" i="2"/>
  <c r="AB722" i="2" s="1"/>
  <c r="AH721" i="2"/>
  <c r="AG721" i="2"/>
  <c r="AF721" i="2"/>
  <c r="AE721" i="2"/>
  <c r="C721" i="2"/>
  <c r="C720" i="2"/>
  <c r="AH719" i="2"/>
  <c r="AG719" i="2"/>
  <c r="AB719" i="2"/>
  <c r="C719" i="2"/>
  <c r="Y719" i="2" s="1"/>
  <c r="C718" i="2"/>
  <c r="AC718" i="2" s="1"/>
  <c r="AD717" i="2"/>
  <c r="AC717" i="2"/>
  <c r="AB717" i="2"/>
  <c r="AA717" i="2"/>
  <c r="W717" i="2"/>
  <c r="C717" i="2"/>
  <c r="AG717" i="2" s="1"/>
  <c r="AG716" i="2"/>
  <c r="AF716" i="2"/>
  <c r="AE716" i="2"/>
  <c r="AD716" i="2"/>
  <c r="AC716" i="2"/>
  <c r="AB716" i="2"/>
  <c r="AA716" i="2"/>
  <c r="Y716" i="2"/>
  <c r="X716" i="2"/>
  <c r="W716" i="2"/>
  <c r="C716" i="2"/>
  <c r="AH716" i="2" s="1"/>
  <c r="AG715" i="2"/>
  <c r="AF715" i="2"/>
  <c r="AE715" i="2"/>
  <c r="AD715" i="2"/>
  <c r="AC715" i="2"/>
  <c r="AB715" i="2"/>
  <c r="Y715" i="2"/>
  <c r="X715" i="2"/>
  <c r="W715" i="2"/>
  <c r="C715" i="2"/>
  <c r="AA715" i="2" s="1"/>
  <c r="AG714" i="2"/>
  <c r="AF714" i="2"/>
  <c r="AE714" i="2"/>
  <c r="AD714" i="2"/>
  <c r="Y714" i="2"/>
  <c r="X714" i="2"/>
  <c r="W714" i="2"/>
  <c r="C714" i="2"/>
  <c r="AB714" i="2" s="1"/>
  <c r="AH713" i="2"/>
  <c r="AG713" i="2"/>
  <c r="AF713" i="2"/>
  <c r="AE713" i="2"/>
  <c r="Y713" i="2"/>
  <c r="X713" i="2"/>
  <c r="W713" i="2"/>
  <c r="C713" i="2"/>
  <c r="C712" i="2"/>
  <c r="AH711" i="2"/>
  <c r="AG711" i="2"/>
  <c r="Y711" i="2"/>
  <c r="C711" i="2"/>
  <c r="AH710" i="2"/>
  <c r="AC710" i="2"/>
  <c r="AB710" i="2"/>
  <c r="AA710" i="2"/>
  <c r="C710" i="2"/>
  <c r="AE709" i="2"/>
  <c r="AD709" i="2"/>
  <c r="AC709" i="2"/>
  <c r="AB709" i="2"/>
  <c r="AA709" i="2"/>
  <c r="W709" i="2"/>
  <c r="C709" i="2"/>
  <c r="AG709" i="2" s="1"/>
  <c r="AG708" i="2"/>
  <c r="AF708" i="2"/>
  <c r="AE708" i="2"/>
  <c r="AD708" i="2"/>
  <c r="AC708" i="2"/>
  <c r="AB708" i="2"/>
  <c r="AA708" i="2"/>
  <c r="Y708" i="2"/>
  <c r="X708" i="2"/>
  <c r="W708" i="2"/>
  <c r="C708" i="2"/>
  <c r="AH708" i="2" s="1"/>
  <c r="AG707" i="2"/>
  <c r="AF707" i="2"/>
  <c r="AE707" i="2"/>
  <c r="AD707" i="2"/>
  <c r="AC707" i="2"/>
  <c r="AB707" i="2"/>
  <c r="Y707" i="2"/>
  <c r="X707" i="2"/>
  <c r="W707" i="2"/>
  <c r="C707" i="2"/>
  <c r="AA707" i="2" s="1"/>
  <c r="AG706" i="2"/>
  <c r="AF706" i="2"/>
  <c r="AE706" i="2"/>
  <c r="AD706" i="2"/>
  <c r="Y706" i="2"/>
  <c r="X706" i="2"/>
  <c r="W706" i="2"/>
  <c r="C706" i="2"/>
  <c r="AB706" i="2" s="1"/>
  <c r="AH705" i="2"/>
  <c r="AG705" i="2"/>
  <c r="Y705" i="2"/>
  <c r="X705" i="2"/>
  <c r="W705" i="2"/>
  <c r="C705" i="2"/>
  <c r="AH704" i="2"/>
  <c r="AG704" i="2"/>
  <c r="AF704" i="2"/>
  <c r="AA704" i="2"/>
  <c r="C704" i="2"/>
  <c r="C703" i="2"/>
  <c r="AH702" i="2"/>
  <c r="AC702" i="2"/>
  <c r="AB702" i="2"/>
  <c r="C702" i="2"/>
  <c r="AE701" i="2"/>
  <c r="AD701" i="2"/>
  <c r="AC701" i="2"/>
  <c r="AB701" i="2"/>
  <c r="AA701" i="2"/>
  <c r="W701" i="2"/>
  <c r="C701" i="2"/>
  <c r="AG701" i="2" s="1"/>
  <c r="AG700" i="2"/>
  <c r="AF700" i="2"/>
  <c r="AE700" i="2"/>
  <c r="AD700" i="2"/>
  <c r="AC700" i="2"/>
  <c r="AB700" i="2"/>
  <c r="AA700" i="2"/>
  <c r="Y700" i="2"/>
  <c r="X700" i="2"/>
  <c r="W700" i="2"/>
  <c r="C700" i="2"/>
  <c r="AH700" i="2" s="1"/>
  <c r="AG699" i="2"/>
  <c r="AF699" i="2"/>
  <c r="AE699" i="2"/>
  <c r="AD699" i="2"/>
  <c r="AC699" i="2"/>
  <c r="AB699" i="2"/>
  <c r="Y699" i="2"/>
  <c r="X699" i="2"/>
  <c r="W699" i="2"/>
  <c r="C699" i="2"/>
  <c r="AA699" i="2" s="1"/>
  <c r="AG698" i="2"/>
  <c r="AF698" i="2"/>
  <c r="AE698" i="2"/>
  <c r="AD698" i="2"/>
  <c r="Y698" i="2"/>
  <c r="X698" i="2"/>
  <c r="W698" i="2"/>
  <c r="C698" i="2"/>
  <c r="AB698" i="2" s="1"/>
  <c r="Z697" i="2"/>
  <c r="Y697" i="2"/>
  <c r="X697" i="2"/>
  <c r="C697" i="2"/>
  <c r="AH696" i="2"/>
  <c r="AG696" i="2"/>
  <c r="AF696" i="2"/>
  <c r="X696" i="2"/>
  <c r="C696" i="2"/>
  <c r="Y696" i="2" s="1"/>
  <c r="Z695" i="2"/>
  <c r="C695" i="2"/>
  <c r="C694" i="2"/>
  <c r="AE693" i="2"/>
  <c r="AD693" i="2"/>
  <c r="AC693" i="2"/>
  <c r="AB693" i="2"/>
  <c r="AA693" i="2"/>
  <c r="W693" i="2"/>
  <c r="C693" i="2"/>
  <c r="AG693" i="2" s="1"/>
  <c r="AG692" i="2"/>
  <c r="AF692" i="2"/>
  <c r="AE692" i="2"/>
  <c r="AD692" i="2"/>
  <c r="AC692" i="2"/>
  <c r="AB692" i="2"/>
  <c r="AA692" i="2"/>
  <c r="Y692" i="2"/>
  <c r="X692" i="2"/>
  <c r="W692" i="2"/>
  <c r="C692" i="2"/>
  <c r="AH692" i="2" s="1"/>
  <c r="AG691" i="2"/>
  <c r="AF691" i="2"/>
  <c r="AE691" i="2"/>
  <c r="AD691" i="2"/>
  <c r="AC691" i="2"/>
  <c r="AB691" i="2"/>
  <c r="Y691" i="2"/>
  <c r="X691" i="2"/>
  <c r="W691" i="2"/>
  <c r="C691" i="2"/>
  <c r="AA691" i="2" s="1"/>
  <c r="AH690" i="2"/>
  <c r="AG690" i="2"/>
  <c r="AF690" i="2"/>
  <c r="AE690" i="2"/>
  <c r="AD690" i="2"/>
  <c r="W690" i="2"/>
  <c r="C690" i="2"/>
  <c r="AH689" i="2"/>
  <c r="AG689" i="2"/>
  <c r="AF689" i="2"/>
  <c r="AE689" i="2"/>
  <c r="AA689" i="2"/>
  <c r="W689" i="2"/>
  <c r="C689" i="2"/>
  <c r="C688" i="2"/>
  <c r="AF688" i="2" s="1"/>
  <c r="AH687" i="2"/>
  <c r="AG687" i="2"/>
  <c r="Z687" i="2"/>
  <c r="Y687" i="2"/>
  <c r="X687" i="2"/>
  <c r="C687" i="2"/>
  <c r="AC686" i="2"/>
  <c r="AB686" i="2"/>
  <c r="AA686" i="2"/>
  <c r="Z686" i="2"/>
  <c r="Y686" i="2"/>
  <c r="C686" i="2"/>
  <c r="C685" i="2"/>
  <c r="AC685" i="2" s="1"/>
  <c r="AG684" i="2"/>
  <c r="AF684" i="2"/>
  <c r="AE684" i="2"/>
  <c r="AD684" i="2"/>
  <c r="AC684" i="2"/>
  <c r="AB684" i="2"/>
  <c r="AA684" i="2"/>
  <c r="Y684" i="2"/>
  <c r="X684" i="2"/>
  <c r="W684" i="2"/>
  <c r="C684" i="2"/>
  <c r="AH684" i="2" s="1"/>
  <c r="AG683" i="2"/>
  <c r="AF683" i="2"/>
  <c r="AE683" i="2"/>
  <c r="AD683" i="2"/>
  <c r="AC683" i="2"/>
  <c r="AB683" i="2"/>
  <c r="Y683" i="2"/>
  <c r="X683" i="2"/>
  <c r="W683" i="2"/>
  <c r="C683" i="2"/>
  <c r="AA683" i="2" s="1"/>
  <c r="AH682" i="2"/>
  <c r="AG682" i="2"/>
  <c r="AE682" i="2"/>
  <c r="AD682" i="2"/>
  <c r="AC682" i="2"/>
  <c r="Z682" i="2"/>
  <c r="Y682" i="2"/>
  <c r="X682" i="2"/>
  <c r="W682" i="2"/>
  <c r="C682" i="2"/>
  <c r="AE681" i="2"/>
  <c r="AD681" i="2"/>
  <c r="AA681" i="2"/>
  <c r="C681" i="2"/>
  <c r="C680" i="2"/>
  <c r="Y680" i="2" s="1"/>
  <c r="AH679" i="2"/>
  <c r="AB679" i="2"/>
  <c r="AA679" i="2"/>
  <c r="Z679" i="2"/>
  <c r="Y679" i="2"/>
  <c r="X679" i="2"/>
  <c r="C679" i="2"/>
  <c r="AC679" i="2" s="1"/>
  <c r="C678" i="2"/>
  <c r="AB678" i="2" s="1"/>
  <c r="AH677" i="2"/>
  <c r="AC677" i="2"/>
  <c r="AB677" i="2"/>
  <c r="C677" i="2"/>
  <c r="AD676" i="2"/>
  <c r="AC676" i="2"/>
  <c r="AB676" i="2"/>
  <c r="AA676" i="2"/>
  <c r="C676" i="2"/>
  <c r="AG676" i="2" s="1"/>
  <c r="AG675" i="2"/>
  <c r="AF675" i="2"/>
  <c r="AE675" i="2"/>
  <c r="AD675" i="2"/>
  <c r="AC675" i="2"/>
  <c r="AB675" i="2"/>
  <c r="AA675" i="2"/>
  <c r="Y675" i="2"/>
  <c r="X675" i="2"/>
  <c r="W675" i="2"/>
  <c r="C675" i="2"/>
  <c r="AH675" i="2" s="1"/>
  <c r="AF674" i="2"/>
  <c r="AE674" i="2"/>
  <c r="AD674" i="2"/>
  <c r="AC674" i="2"/>
  <c r="AB674" i="2"/>
  <c r="X674" i="2"/>
  <c r="W674" i="2"/>
  <c r="C674" i="2"/>
  <c r="AA674" i="2" s="1"/>
  <c r="AG673" i="2"/>
  <c r="AF673" i="2"/>
  <c r="AE673" i="2"/>
  <c r="AD673" i="2"/>
  <c r="AC673" i="2"/>
  <c r="Y673" i="2"/>
  <c r="X673" i="2"/>
  <c r="W673" i="2"/>
  <c r="C673" i="2"/>
  <c r="AB673" i="2" s="1"/>
  <c r="AH672" i="2"/>
  <c r="AG672" i="2"/>
  <c r="AF672" i="2"/>
  <c r="Y672" i="2"/>
  <c r="X672" i="2"/>
  <c r="W672" i="2"/>
  <c r="C672" i="2"/>
  <c r="C671" i="2"/>
  <c r="Y670" i="2"/>
  <c r="C670" i="2"/>
  <c r="AH670" i="2" s="1"/>
  <c r="AH669" i="2"/>
  <c r="AC669" i="2"/>
  <c r="AB669" i="2"/>
  <c r="AA669" i="2"/>
  <c r="C669" i="2"/>
  <c r="AD668" i="2"/>
  <c r="AC668" i="2"/>
  <c r="AB668" i="2"/>
  <c r="AA668" i="2"/>
  <c r="X668" i="2"/>
  <c r="W668" i="2"/>
  <c r="C668" i="2"/>
  <c r="AG668" i="2" s="1"/>
  <c r="AG667" i="2"/>
  <c r="AF667" i="2"/>
  <c r="AE667" i="2"/>
  <c r="AD667" i="2"/>
  <c r="AC667" i="2"/>
  <c r="AB667" i="2"/>
  <c r="AA667" i="2"/>
  <c r="Y667" i="2"/>
  <c r="X667" i="2"/>
  <c r="W667" i="2"/>
  <c r="C667" i="2"/>
  <c r="AH667" i="2" s="1"/>
  <c r="AF666" i="2"/>
  <c r="AE666" i="2"/>
  <c r="AD666" i="2"/>
  <c r="AC666" i="2"/>
  <c r="X666" i="2"/>
  <c r="W666" i="2"/>
  <c r="C666" i="2"/>
  <c r="AA666" i="2" s="1"/>
  <c r="AG665" i="2"/>
  <c r="AF665" i="2"/>
  <c r="AE665" i="2"/>
  <c r="AD665" i="2"/>
  <c r="Y665" i="2"/>
  <c r="X665" i="2"/>
  <c r="W665" i="2"/>
  <c r="C665" i="2"/>
  <c r="AB665" i="2" s="1"/>
  <c r="AH664" i="2"/>
  <c r="AG664" i="2"/>
  <c r="AF664" i="2"/>
  <c r="AE664" i="2"/>
  <c r="Y664" i="2"/>
  <c r="X664" i="2"/>
  <c r="W664" i="2"/>
  <c r="C664" i="2"/>
  <c r="AA663" i="2"/>
  <c r="Z663" i="2"/>
  <c r="Y663" i="2"/>
  <c r="C663" i="2"/>
  <c r="AH662" i="2"/>
  <c r="AG662" i="2"/>
  <c r="Y662" i="2"/>
  <c r="C662" i="2"/>
  <c r="AH661" i="2"/>
  <c r="AC661" i="2"/>
  <c r="AB661" i="2"/>
  <c r="AA661" i="2"/>
  <c r="C661" i="2"/>
  <c r="AD660" i="2"/>
  <c r="AC660" i="2"/>
  <c r="AB660" i="2"/>
  <c r="AA660" i="2"/>
  <c r="C660" i="2"/>
  <c r="AG660" i="2" s="1"/>
  <c r="AG659" i="2"/>
  <c r="AF659" i="2"/>
  <c r="AE659" i="2"/>
  <c r="AD659" i="2"/>
  <c r="AC659" i="2"/>
  <c r="AB659" i="2"/>
  <c r="AA659" i="2"/>
  <c r="Y659" i="2"/>
  <c r="X659" i="2"/>
  <c r="W659" i="2"/>
  <c r="C659" i="2"/>
  <c r="AH659" i="2" s="1"/>
  <c r="AF658" i="2"/>
  <c r="AE658" i="2"/>
  <c r="AD658" i="2"/>
  <c r="AC658" i="2"/>
  <c r="X658" i="2"/>
  <c r="W658" i="2"/>
  <c r="C658" i="2"/>
  <c r="AA658" i="2" s="1"/>
  <c r="AG657" i="2"/>
  <c r="AF657" i="2"/>
  <c r="AE657" i="2"/>
  <c r="AD657" i="2"/>
  <c r="Y657" i="2"/>
  <c r="X657" i="2"/>
  <c r="W657" i="2"/>
  <c r="C657" i="2"/>
  <c r="AB657" i="2" s="1"/>
  <c r="C656" i="2"/>
  <c r="AH655" i="2"/>
  <c r="Y655" i="2"/>
  <c r="X655" i="2"/>
  <c r="C655" i="2"/>
  <c r="AG655" i="2" s="1"/>
  <c r="AH654" i="2"/>
  <c r="AG654" i="2"/>
  <c r="AB654" i="2"/>
  <c r="AA654" i="2"/>
  <c r="C654" i="2"/>
  <c r="Z653" i="2"/>
  <c r="C653" i="2"/>
  <c r="AF652" i="2"/>
  <c r="AE652" i="2"/>
  <c r="AD652" i="2"/>
  <c r="AC652" i="2"/>
  <c r="AB652" i="2"/>
  <c r="AA652" i="2"/>
  <c r="X652" i="2"/>
  <c r="W652" i="2"/>
  <c r="C652" i="2"/>
  <c r="AG652" i="2" s="1"/>
  <c r="AG651" i="2"/>
  <c r="AF651" i="2"/>
  <c r="AE651" i="2"/>
  <c r="AD651" i="2"/>
  <c r="AC651" i="2"/>
  <c r="AB651" i="2"/>
  <c r="AA651" i="2"/>
  <c r="Y651" i="2"/>
  <c r="X651" i="2"/>
  <c r="W651" i="2"/>
  <c r="C651" i="2"/>
  <c r="AH651" i="2" s="1"/>
  <c r="AF650" i="2"/>
  <c r="AE650" i="2"/>
  <c r="AD650" i="2"/>
  <c r="AC650" i="2"/>
  <c r="X650" i="2"/>
  <c r="W650" i="2"/>
  <c r="C650" i="2"/>
  <c r="AA650" i="2" s="1"/>
  <c r="AG649" i="2"/>
  <c r="AF649" i="2"/>
  <c r="AE649" i="2"/>
  <c r="AD649" i="2"/>
  <c r="Y649" i="2"/>
  <c r="X649" i="2"/>
  <c r="W649" i="2"/>
  <c r="C649" i="2"/>
  <c r="AB649" i="2" s="1"/>
  <c r="AF648" i="2"/>
  <c r="C648" i="2"/>
  <c r="AE648" i="2" s="1"/>
  <c r="Y647" i="2"/>
  <c r="X647" i="2"/>
  <c r="C647" i="2"/>
  <c r="AH647" i="2" s="1"/>
  <c r="AH646" i="2"/>
  <c r="AG646" i="2"/>
  <c r="AB646" i="2"/>
  <c r="AA646" i="2"/>
  <c r="Y646" i="2"/>
  <c r="C646" i="2"/>
  <c r="C645" i="2"/>
  <c r="AF644" i="2"/>
  <c r="AE644" i="2"/>
  <c r="AD644" i="2"/>
  <c r="AC644" i="2"/>
  <c r="AB644" i="2"/>
  <c r="AA644" i="2"/>
  <c r="X644" i="2"/>
  <c r="W644" i="2"/>
  <c r="C644" i="2"/>
  <c r="AG644" i="2" s="1"/>
  <c r="AG643" i="2"/>
  <c r="AF643" i="2"/>
  <c r="AE643" i="2"/>
  <c r="AD643" i="2"/>
  <c r="AC643" i="2"/>
  <c r="AB643" i="2"/>
  <c r="AA643" i="2"/>
  <c r="Y643" i="2"/>
  <c r="X643" i="2"/>
  <c r="W643" i="2"/>
  <c r="C643" i="2"/>
  <c r="AH643" i="2" s="1"/>
  <c r="AF642" i="2"/>
  <c r="AE642" i="2"/>
  <c r="AD642" i="2"/>
  <c r="AC642" i="2"/>
  <c r="X642" i="2"/>
  <c r="W642" i="2"/>
  <c r="C642" i="2"/>
  <c r="AA642" i="2" s="1"/>
  <c r="AG641" i="2"/>
  <c r="AF641" i="2"/>
  <c r="AE641" i="2"/>
  <c r="AD641" i="2"/>
  <c r="Y641" i="2"/>
  <c r="X641" i="2"/>
  <c r="W641" i="2"/>
  <c r="C641" i="2"/>
  <c r="AB641" i="2" s="1"/>
  <c r="AH640" i="2"/>
  <c r="AG640" i="2"/>
  <c r="AF640" i="2"/>
  <c r="AE640" i="2"/>
  <c r="W640" i="2"/>
  <c r="C640" i="2"/>
  <c r="C639" i="2"/>
  <c r="AH638" i="2"/>
  <c r="AG638" i="2"/>
  <c r="AB638" i="2"/>
  <c r="Y638" i="2"/>
  <c r="C638" i="2"/>
  <c r="Z637" i="2"/>
  <c r="C637" i="2"/>
  <c r="AF636" i="2"/>
  <c r="AE636" i="2"/>
  <c r="AD636" i="2"/>
  <c r="AC636" i="2"/>
  <c r="AB636" i="2"/>
  <c r="AA636" i="2"/>
  <c r="X636" i="2"/>
  <c r="W636" i="2"/>
  <c r="C636" i="2"/>
  <c r="AG636" i="2" s="1"/>
  <c r="AG635" i="2"/>
  <c r="AF635" i="2"/>
  <c r="AE635" i="2"/>
  <c r="AD635" i="2"/>
  <c r="AC635" i="2"/>
  <c r="AB635" i="2"/>
  <c r="AA635" i="2"/>
  <c r="Y635" i="2"/>
  <c r="X635" i="2"/>
  <c r="W635" i="2"/>
  <c r="C635" i="2"/>
  <c r="AH635" i="2" s="1"/>
  <c r="AG634" i="2"/>
  <c r="AF634" i="2"/>
  <c r="AE634" i="2"/>
  <c r="AD634" i="2"/>
  <c r="AC634" i="2"/>
  <c r="Y634" i="2"/>
  <c r="X634" i="2"/>
  <c r="W634" i="2"/>
  <c r="C634" i="2"/>
  <c r="AA634" i="2" s="1"/>
  <c r="AG633" i="2"/>
  <c r="AF633" i="2"/>
  <c r="AE633" i="2"/>
  <c r="AD633" i="2"/>
  <c r="Y633" i="2"/>
  <c r="X633" i="2"/>
  <c r="W633" i="2"/>
  <c r="C633" i="2"/>
  <c r="AB633" i="2" s="1"/>
  <c r="AH632" i="2"/>
  <c r="Y632" i="2"/>
  <c r="X632" i="2"/>
  <c r="W632" i="2"/>
  <c r="C632" i="2"/>
  <c r="AG632" i="2" s="1"/>
  <c r="AH631" i="2"/>
  <c r="AG631" i="2"/>
  <c r="AF631" i="2"/>
  <c r="AA631" i="2"/>
  <c r="C631" i="2"/>
  <c r="Z630" i="2"/>
  <c r="Y630" i="2"/>
  <c r="C630" i="2"/>
  <c r="AH629" i="2"/>
  <c r="AC629" i="2"/>
  <c r="AB629" i="2"/>
  <c r="C629" i="2"/>
  <c r="AF628" i="2"/>
  <c r="AE628" i="2"/>
  <c r="AD628" i="2"/>
  <c r="AC628" i="2"/>
  <c r="AB628" i="2"/>
  <c r="AA628" i="2"/>
  <c r="X628" i="2"/>
  <c r="W628" i="2"/>
  <c r="C628" i="2"/>
  <c r="AG628" i="2" s="1"/>
  <c r="AG627" i="2"/>
  <c r="AF627" i="2"/>
  <c r="AE627" i="2"/>
  <c r="AD627" i="2"/>
  <c r="AC627" i="2"/>
  <c r="AB627" i="2"/>
  <c r="AA627" i="2"/>
  <c r="Y627" i="2"/>
  <c r="X627" i="2"/>
  <c r="W627" i="2"/>
  <c r="C627" i="2"/>
  <c r="AH627" i="2" s="1"/>
  <c r="AF626" i="2"/>
  <c r="AE626" i="2"/>
  <c r="AD626" i="2"/>
  <c r="AC626" i="2"/>
  <c r="Y626" i="2"/>
  <c r="X626" i="2"/>
  <c r="W626" i="2"/>
  <c r="C626" i="2"/>
  <c r="AA626" i="2" s="1"/>
  <c r="AG625" i="2"/>
  <c r="AF625" i="2"/>
  <c r="AE625" i="2"/>
  <c r="AD625" i="2"/>
  <c r="Y625" i="2"/>
  <c r="X625" i="2"/>
  <c r="W625" i="2"/>
  <c r="C625" i="2"/>
  <c r="AB625" i="2" s="1"/>
  <c r="Z624" i="2"/>
  <c r="Y624" i="2"/>
  <c r="X624" i="2"/>
  <c r="C624" i="2"/>
  <c r="AH623" i="2"/>
  <c r="AG623" i="2"/>
  <c r="AF623" i="2"/>
  <c r="Y623" i="2"/>
  <c r="X623" i="2"/>
  <c r="C623" i="2"/>
  <c r="AG622" i="2"/>
  <c r="AB622" i="2"/>
  <c r="AA622" i="2"/>
  <c r="Z622" i="2"/>
  <c r="C622" i="2"/>
  <c r="C621" i="2"/>
  <c r="AF620" i="2"/>
  <c r="AE620" i="2"/>
  <c r="AD620" i="2"/>
  <c r="AC620" i="2"/>
  <c r="AB620" i="2"/>
  <c r="AA620" i="2"/>
  <c r="X620" i="2"/>
  <c r="W620" i="2"/>
  <c r="C620" i="2"/>
  <c r="AG620" i="2" s="1"/>
  <c r="AG619" i="2"/>
  <c r="AF619" i="2"/>
  <c r="AE619" i="2"/>
  <c r="AD619" i="2"/>
  <c r="AC619" i="2"/>
  <c r="AB619" i="2"/>
  <c r="AA619" i="2"/>
  <c r="Y619" i="2"/>
  <c r="X619" i="2"/>
  <c r="W619" i="2"/>
  <c r="C619" i="2"/>
  <c r="AH619" i="2" s="1"/>
  <c r="AG618" i="2"/>
  <c r="AF618" i="2"/>
  <c r="AE618" i="2"/>
  <c r="AD618" i="2"/>
  <c r="AC618" i="2"/>
  <c r="Y618" i="2"/>
  <c r="X618" i="2"/>
  <c r="W618" i="2"/>
  <c r="C618" i="2"/>
  <c r="AA618" i="2" s="1"/>
  <c r="AG617" i="2"/>
  <c r="AF617" i="2"/>
  <c r="AE617" i="2"/>
  <c r="AD617" i="2"/>
  <c r="Y617" i="2"/>
  <c r="X617" i="2"/>
  <c r="W617" i="2"/>
  <c r="C617" i="2"/>
  <c r="AB617" i="2" s="1"/>
  <c r="AH616" i="2"/>
  <c r="AG616" i="2"/>
  <c r="AF616" i="2"/>
  <c r="AE616" i="2"/>
  <c r="W616" i="2"/>
  <c r="C616" i="2"/>
  <c r="AF615" i="2"/>
  <c r="AB615" i="2"/>
  <c r="AA615" i="2"/>
  <c r="Z615" i="2"/>
  <c r="Y615" i="2"/>
  <c r="C615" i="2"/>
  <c r="AC614" i="2"/>
  <c r="AB614" i="2"/>
  <c r="AA614" i="2"/>
  <c r="Z614" i="2"/>
  <c r="Y614" i="2"/>
  <c r="C614" i="2"/>
  <c r="AC613" i="2"/>
  <c r="C613" i="2"/>
  <c r="AB613" i="2" s="1"/>
  <c r="AF612" i="2"/>
  <c r="AE612" i="2"/>
  <c r="AD612" i="2"/>
  <c r="AC612" i="2"/>
  <c r="AB612" i="2"/>
  <c r="AA612" i="2"/>
  <c r="X612" i="2"/>
  <c r="W612" i="2"/>
  <c r="C612" i="2"/>
  <c r="AG612" i="2" s="1"/>
  <c r="AG611" i="2"/>
  <c r="AF611" i="2"/>
  <c r="AE611" i="2"/>
  <c r="AD611" i="2"/>
  <c r="AC611" i="2"/>
  <c r="AB611" i="2"/>
  <c r="AA611" i="2"/>
  <c r="Y611" i="2"/>
  <c r="X611" i="2"/>
  <c r="W611" i="2"/>
  <c r="C611" i="2"/>
  <c r="AH611" i="2" s="1"/>
  <c r="C610" i="2"/>
  <c r="Y610" i="2" s="1"/>
  <c r="AH609" i="2"/>
  <c r="AE609" i="2"/>
  <c r="AD609" i="2"/>
  <c r="AA609" i="2"/>
  <c r="Z609" i="2"/>
  <c r="Y609" i="2"/>
  <c r="X609" i="2"/>
  <c r="C609" i="2"/>
  <c r="AB608" i="2"/>
  <c r="C608" i="2"/>
  <c r="AE608" i="2" s="1"/>
  <c r="AH607" i="2"/>
  <c r="AG607" i="2"/>
  <c r="AF607" i="2"/>
  <c r="AA607" i="2"/>
  <c r="Z607" i="2"/>
  <c r="Y607" i="2"/>
  <c r="X607" i="2"/>
  <c r="W607" i="2"/>
  <c r="C607" i="2"/>
  <c r="AG606" i="2"/>
  <c r="AF606" i="2"/>
  <c r="AD606" i="2"/>
  <c r="AC606" i="2"/>
  <c r="X606" i="2"/>
  <c r="C606" i="2"/>
  <c r="AD605" i="2"/>
  <c r="AA605" i="2"/>
  <c r="C605" i="2"/>
  <c r="AA604" i="2"/>
  <c r="Z604" i="2"/>
  <c r="X604" i="2"/>
  <c r="C604" i="2"/>
  <c r="AG603" i="2"/>
  <c r="AF603" i="2"/>
  <c r="AE603" i="2"/>
  <c r="AD603" i="2"/>
  <c r="AC603" i="2"/>
  <c r="AB603" i="2"/>
  <c r="AA603" i="2"/>
  <c r="Y603" i="2"/>
  <c r="X603" i="2"/>
  <c r="W603" i="2"/>
  <c r="C603" i="2"/>
  <c r="AH603" i="2" s="1"/>
  <c r="AG602" i="2"/>
  <c r="AF602" i="2"/>
  <c r="AE602" i="2"/>
  <c r="AD602" i="2"/>
  <c r="X602" i="2"/>
  <c r="W602" i="2"/>
  <c r="C602" i="2"/>
  <c r="AA602" i="2" s="1"/>
  <c r="AA601" i="2"/>
  <c r="C601" i="2"/>
  <c r="AH600" i="2"/>
  <c r="AA600" i="2"/>
  <c r="C600" i="2"/>
  <c r="Z600" i="2" s="1"/>
  <c r="AH599" i="2"/>
  <c r="AG599" i="2"/>
  <c r="AF599" i="2"/>
  <c r="AE599" i="2"/>
  <c r="AA599" i="2"/>
  <c r="Z599" i="2"/>
  <c r="Y599" i="2"/>
  <c r="X599" i="2"/>
  <c r="W599" i="2"/>
  <c r="C599" i="2"/>
  <c r="AD599" i="2" s="1"/>
  <c r="AG598" i="2"/>
  <c r="AF598" i="2"/>
  <c r="AD598" i="2"/>
  <c r="AC598" i="2"/>
  <c r="X598" i="2"/>
  <c r="C598" i="2"/>
  <c r="AA597" i="2"/>
  <c r="C597" i="2"/>
  <c r="C596" i="2"/>
  <c r="AH596" i="2" s="1"/>
  <c r="AG595" i="2"/>
  <c r="AF595" i="2"/>
  <c r="AE595" i="2"/>
  <c r="AD595" i="2"/>
  <c r="AC595" i="2"/>
  <c r="AB595" i="2"/>
  <c r="AA595" i="2"/>
  <c r="Y595" i="2"/>
  <c r="X595" i="2"/>
  <c r="W595" i="2"/>
  <c r="C595" i="2"/>
  <c r="AH595" i="2" s="1"/>
  <c r="AG594" i="2"/>
  <c r="AF594" i="2"/>
  <c r="AE594" i="2"/>
  <c r="AD594" i="2"/>
  <c r="X594" i="2"/>
  <c r="W594" i="2"/>
  <c r="C594" i="2"/>
  <c r="AA594" i="2" s="1"/>
  <c r="C593" i="2"/>
  <c r="AH592" i="2"/>
  <c r="C592" i="2"/>
  <c r="AH591" i="2"/>
  <c r="AG591" i="2"/>
  <c r="AF591" i="2"/>
  <c r="AE591" i="2"/>
  <c r="AA591" i="2"/>
  <c r="Z591" i="2"/>
  <c r="Y591" i="2"/>
  <c r="X591" i="2"/>
  <c r="W591" i="2"/>
  <c r="C591" i="2"/>
  <c r="AD591" i="2" s="1"/>
  <c r="AG590" i="2"/>
  <c r="AF590" i="2"/>
  <c r="AD590" i="2"/>
  <c r="AC590" i="2"/>
  <c r="X590" i="2"/>
  <c r="C590" i="2"/>
  <c r="C589" i="2"/>
  <c r="AH588" i="2"/>
  <c r="C588" i="2"/>
  <c r="AG587" i="2"/>
  <c r="AF587" i="2"/>
  <c r="AE587" i="2"/>
  <c r="AD587" i="2"/>
  <c r="AC587" i="2"/>
  <c r="AB587" i="2"/>
  <c r="AA587" i="2"/>
  <c r="Y587" i="2"/>
  <c r="X587" i="2"/>
  <c r="W587" i="2"/>
  <c r="C587" i="2"/>
  <c r="AH587" i="2" s="1"/>
  <c r="AG586" i="2"/>
  <c r="AF586" i="2"/>
  <c r="AE586" i="2"/>
  <c r="AD586" i="2"/>
  <c r="X586" i="2"/>
  <c r="W586" i="2"/>
  <c r="C586" i="2"/>
  <c r="AA586" i="2" s="1"/>
  <c r="AE585" i="2"/>
  <c r="AD585" i="2"/>
  <c r="C585" i="2"/>
  <c r="AA584" i="2"/>
  <c r="Z584" i="2"/>
  <c r="Y584" i="2"/>
  <c r="C584" i="2"/>
  <c r="AH583" i="2"/>
  <c r="AG583" i="2"/>
  <c r="AF583" i="2"/>
  <c r="AE583" i="2"/>
  <c r="AA583" i="2"/>
  <c r="Z583" i="2"/>
  <c r="Y583" i="2"/>
  <c r="X583" i="2"/>
  <c r="W583" i="2"/>
  <c r="C583" i="2"/>
  <c r="AD583" i="2" s="1"/>
  <c r="AG582" i="2"/>
  <c r="AF582" i="2"/>
  <c r="AD582" i="2"/>
  <c r="AC582" i="2"/>
  <c r="X582" i="2"/>
  <c r="C582" i="2"/>
  <c r="AD581" i="2"/>
  <c r="AC581" i="2"/>
  <c r="C581" i="2"/>
  <c r="AA580" i="2"/>
  <c r="Z580" i="2"/>
  <c r="X580" i="2"/>
  <c r="C580" i="2"/>
  <c r="AG579" i="2"/>
  <c r="AF579" i="2"/>
  <c r="AE579" i="2"/>
  <c r="AD579" i="2"/>
  <c r="AC579" i="2"/>
  <c r="AB579" i="2"/>
  <c r="AA579" i="2"/>
  <c r="Y579" i="2"/>
  <c r="X579" i="2"/>
  <c r="W579" i="2"/>
  <c r="C579" i="2"/>
  <c r="AH579" i="2" s="1"/>
  <c r="AG578" i="2"/>
  <c r="AF578" i="2"/>
  <c r="AE578" i="2"/>
  <c r="AD578" i="2"/>
  <c r="X578" i="2"/>
  <c r="W578" i="2"/>
  <c r="C578" i="2"/>
  <c r="AA578" i="2" s="1"/>
  <c r="AE577" i="2"/>
  <c r="AA577" i="2"/>
  <c r="C577" i="2"/>
  <c r="AA576" i="2"/>
  <c r="Z576" i="2"/>
  <c r="Y576" i="2"/>
  <c r="C576" i="2"/>
  <c r="AH575" i="2"/>
  <c r="AG575" i="2"/>
  <c r="AF575" i="2"/>
  <c r="AE575" i="2"/>
  <c r="AA575" i="2"/>
  <c r="Z575" i="2"/>
  <c r="Y575" i="2"/>
  <c r="X575" i="2"/>
  <c r="W575" i="2"/>
  <c r="C575" i="2"/>
  <c r="AD575" i="2" s="1"/>
  <c r="AG574" i="2"/>
  <c r="AF574" i="2"/>
  <c r="AD574" i="2"/>
  <c r="AC574" i="2"/>
  <c r="X574" i="2"/>
  <c r="C574" i="2"/>
  <c r="AD573" i="2"/>
  <c r="AA573" i="2"/>
  <c r="C573" i="2"/>
  <c r="AA572" i="2"/>
  <c r="Z572" i="2"/>
  <c r="X572" i="2"/>
  <c r="C572" i="2"/>
  <c r="AG571" i="2"/>
  <c r="AF571" i="2"/>
  <c r="AE571" i="2"/>
  <c r="AD571" i="2"/>
  <c r="AC571" i="2"/>
  <c r="AB571" i="2"/>
  <c r="AA571" i="2"/>
  <c r="Y571" i="2"/>
  <c r="X571" i="2"/>
  <c r="W571" i="2"/>
  <c r="C571" i="2"/>
  <c r="AH571" i="2" s="1"/>
  <c r="AH570" i="2"/>
  <c r="AG570" i="2"/>
  <c r="AF570" i="2"/>
  <c r="AE570" i="2"/>
  <c r="AD570" i="2"/>
  <c r="AC570" i="2"/>
  <c r="Z570" i="2"/>
  <c r="Y570" i="2"/>
  <c r="X570" i="2"/>
  <c r="W570" i="2"/>
  <c r="C570" i="2"/>
  <c r="AA570" i="2" s="1"/>
  <c r="AG569" i="2"/>
  <c r="AF569" i="2"/>
  <c r="AE569" i="2"/>
  <c r="AD569" i="2"/>
  <c r="AC569" i="2"/>
  <c r="AB569" i="2"/>
  <c r="Y569" i="2"/>
  <c r="X569" i="2"/>
  <c r="W569" i="2"/>
  <c r="C569" i="2"/>
  <c r="AA569" i="2" s="1"/>
  <c r="AG568" i="2"/>
  <c r="AF568" i="2"/>
  <c r="AE568" i="2"/>
  <c r="AD568" i="2"/>
  <c r="AC568" i="2"/>
  <c r="Y568" i="2"/>
  <c r="X568" i="2"/>
  <c r="W568" i="2"/>
  <c r="C568" i="2"/>
  <c r="AB568" i="2" s="1"/>
  <c r="AH567" i="2"/>
  <c r="AG567" i="2"/>
  <c r="AF567" i="2"/>
  <c r="AE567" i="2"/>
  <c r="C567" i="2"/>
  <c r="Z566" i="2"/>
  <c r="Y566" i="2"/>
  <c r="X566" i="2"/>
  <c r="C566" i="2"/>
  <c r="AH565" i="2"/>
  <c r="AG565" i="2"/>
  <c r="AB565" i="2"/>
  <c r="Y565" i="2"/>
  <c r="C565" i="2"/>
  <c r="AC564" i="2"/>
  <c r="AB564" i="2"/>
  <c r="AA564" i="2"/>
  <c r="Z564" i="2"/>
  <c r="C564" i="2"/>
  <c r="AD563" i="2"/>
  <c r="AC563" i="2"/>
  <c r="AB563" i="2"/>
  <c r="AA563" i="2"/>
  <c r="C563" i="2"/>
  <c r="AG563" i="2" s="1"/>
  <c r="AG562" i="2"/>
  <c r="AF562" i="2"/>
  <c r="AE562" i="2"/>
  <c r="AD562" i="2"/>
  <c r="AC562" i="2"/>
  <c r="AB562" i="2"/>
  <c r="AA562" i="2"/>
  <c r="Y562" i="2"/>
  <c r="X562" i="2"/>
  <c r="W562" i="2"/>
  <c r="C562" i="2"/>
  <c r="AH562" i="2" s="1"/>
  <c r="AG561" i="2"/>
  <c r="AF561" i="2"/>
  <c r="AE561" i="2"/>
  <c r="AD561" i="2"/>
  <c r="AC561" i="2"/>
  <c r="AB561" i="2"/>
  <c r="Y561" i="2"/>
  <c r="X561" i="2"/>
  <c r="W561" i="2"/>
  <c r="C561" i="2"/>
  <c r="AA561" i="2" s="1"/>
  <c r="AE560" i="2"/>
  <c r="AD560" i="2"/>
  <c r="AC560" i="2"/>
  <c r="Z560" i="2"/>
  <c r="Y560" i="2"/>
  <c r="C560" i="2"/>
  <c r="AG559" i="2"/>
  <c r="AE559" i="2"/>
  <c r="X559" i="2"/>
  <c r="W559" i="2"/>
  <c r="C559" i="2"/>
  <c r="AH558" i="2"/>
  <c r="AG558" i="2"/>
  <c r="AE558" i="2"/>
  <c r="AB558" i="2"/>
  <c r="AA558" i="2"/>
  <c r="Z558" i="2"/>
  <c r="Y558" i="2"/>
  <c r="X558" i="2"/>
  <c r="W558" i="2"/>
  <c r="C558" i="2"/>
  <c r="AB557" i="2"/>
  <c r="AA557" i="2"/>
  <c r="C557" i="2"/>
  <c r="AC557" i="2" s="1"/>
  <c r="C556" i="2"/>
  <c r="Y556" i="2" s="1"/>
  <c r="AH555" i="2"/>
  <c r="AC555" i="2"/>
  <c r="AB555" i="2"/>
  <c r="AA555" i="2"/>
  <c r="Z555" i="2"/>
  <c r="W555" i="2"/>
  <c r="C555" i="2"/>
  <c r="AG554" i="2"/>
  <c r="AF554" i="2"/>
  <c r="AE554" i="2"/>
  <c r="AD554" i="2"/>
  <c r="AC554" i="2"/>
  <c r="AB554" i="2"/>
  <c r="AA554" i="2"/>
  <c r="Y554" i="2"/>
  <c r="X554" i="2"/>
  <c r="W554" i="2"/>
  <c r="C554" i="2"/>
  <c r="AH554" i="2" s="1"/>
  <c r="AG553" i="2"/>
  <c r="AF553" i="2"/>
  <c r="AE553" i="2"/>
  <c r="AD553" i="2"/>
  <c r="AC553" i="2"/>
  <c r="AB553" i="2"/>
  <c r="Y553" i="2"/>
  <c r="X553" i="2"/>
  <c r="W553" i="2"/>
  <c r="C553" i="2"/>
  <c r="AA553" i="2" s="1"/>
  <c r="AG552" i="2"/>
  <c r="AE552" i="2"/>
  <c r="AD552" i="2"/>
  <c r="W552" i="2"/>
  <c r="C552" i="2"/>
  <c r="AH551" i="2"/>
  <c r="AG551" i="2"/>
  <c r="Z551" i="2"/>
  <c r="Y551" i="2"/>
  <c r="X551" i="2"/>
  <c r="W551" i="2"/>
  <c r="C551" i="2"/>
  <c r="AE550" i="2"/>
  <c r="AB550" i="2"/>
  <c r="AA550" i="2"/>
  <c r="Z550" i="2"/>
  <c r="Y550" i="2"/>
  <c r="C550" i="2"/>
  <c r="AH549" i="2"/>
  <c r="AG549" i="2"/>
  <c r="AC549" i="2"/>
  <c r="X549" i="2"/>
  <c r="C549" i="2"/>
  <c r="AH548" i="2"/>
  <c r="AG548" i="2"/>
  <c r="AC548" i="2"/>
  <c r="AB548" i="2"/>
  <c r="AA548" i="2"/>
  <c r="Z548" i="2"/>
  <c r="Y548" i="2"/>
  <c r="C548" i="2"/>
  <c r="C547" i="2"/>
  <c r="AC547" i="2" s="1"/>
  <c r="AG546" i="2"/>
  <c r="AF546" i="2"/>
  <c r="AE546" i="2"/>
  <c r="AD546" i="2"/>
  <c r="AC546" i="2"/>
  <c r="AB546" i="2"/>
  <c r="AA546" i="2"/>
  <c r="Y546" i="2"/>
  <c r="X546" i="2"/>
  <c r="W546" i="2"/>
  <c r="C546" i="2"/>
  <c r="AH546" i="2" s="1"/>
  <c r="AG545" i="2"/>
  <c r="AF545" i="2"/>
  <c r="AE545" i="2"/>
  <c r="AD545" i="2"/>
  <c r="AC545" i="2"/>
  <c r="AB545" i="2"/>
  <c r="Y545" i="2"/>
  <c r="X545" i="2"/>
  <c r="W545" i="2"/>
  <c r="C545" i="2"/>
  <c r="AA545" i="2" s="1"/>
  <c r="AH544" i="2"/>
  <c r="AG544" i="2"/>
  <c r="C544" i="2"/>
  <c r="AH543" i="2"/>
  <c r="AE543" i="2"/>
  <c r="AD543" i="2"/>
  <c r="AA543" i="2"/>
  <c r="Z543" i="2"/>
  <c r="Y543" i="2"/>
  <c r="X543" i="2"/>
  <c r="C543" i="2"/>
  <c r="AE542" i="2"/>
  <c r="C542" i="2"/>
  <c r="AB542" i="2" s="1"/>
  <c r="AH541" i="2"/>
  <c r="AG541" i="2"/>
  <c r="Z541" i="2"/>
  <c r="Y541" i="2"/>
  <c r="X541" i="2"/>
  <c r="C541" i="2"/>
  <c r="AC540" i="2"/>
  <c r="AB540" i="2"/>
  <c r="AA540" i="2"/>
  <c r="Z540" i="2"/>
  <c r="Y540" i="2"/>
  <c r="C540" i="2"/>
  <c r="AC539" i="2"/>
  <c r="C539" i="2"/>
  <c r="AG538" i="2"/>
  <c r="AF538" i="2"/>
  <c r="AE538" i="2"/>
  <c r="AD538" i="2"/>
  <c r="AC538" i="2"/>
  <c r="AB538" i="2"/>
  <c r="AA538" i="2"/>
  <c r="Y538" i="2"/>
  <c r="X538" i="2"/>
  <c r="W538" i="2"/>
  <c r="C538" i="2"/>
  <c r="AH538" i="2" s="1"/>
  <c r="AG537" i="2"/>
  <c r="AF537" i="2"/>
  <c r="AE537" i="2"/>
  <c r="AD537" i="2"/>
  <c r="AC537" i="2"/>
  <c r="AB537" i="2"/>
  <c r="Y537" i="2"/>
  <c r="X537" i="2"/>
  <c r="W537" i="2"/>
  <c r="C537" i="2"/>
  <c r="AA537" i="2" s="1"/>
  <c r="AH536" i="2"/>
  <c r="AG536" i="2"/>
  <c r="AE536" i="2"/>
  <c r="AD536" i="2"/>
  <c r="AC536" i="2"/>
  <c r="Z536" i="2"/>
  <c r="Y536" i="2"/>
  <c r="X536" i="2"/>
  <c r="W536" i="2"/>
  <c r="C536" i="2"/>
  <c r="AD535" i="2"/>
  <c r="AA535" i="2"/>
  <c r="C535" i="2"/>
  <c r="AH534" i="2"/>
  <c r="AG534" i="2"/>
  <c r="AF534" i="2"/>
  <c r="AA534" i="2"/>
  <c r="Z534" i="2"/>
  <c r="Y534" i="2"/>
  <c r="X534" i="2"/>
  <c r="W534" i="2"/>
  <c r="C534" i="2"/>
  <c r="AD534" i="2" s="1"/>
  <c r="AH533" i="2"/>
  <c r="AG533" i="2"/>
  <c r="AF533" i="2"/>
  <c r="AD533" i="2"/>
  <c r="AC533" i="2"/>
  <c r="AA533" i="2"/>
  <c r="Z533" i="2"/>
  <c r="Y533" i="2"/>
  <c r="X533" i="2"/>
  <c r="C533" i="2"/>
  <c r="C532" i="2"/>
  <c r="C531" i="2"/>
  <c r="AA531" i="2" s="1"/>
  <c r="AG530" i="2"/>
  <c r="AF530" i="2"/>
  <c r="AE530" i="2"/>
  <c r="AD530" i="2"/>
  <c r="AC530" i="2"/>
  <c r="AB530" i="2"/>
  <c r="AA530" i="2"/>
  <c r="Y530" i="2"/>
  <c r="X530" i="2"/>
  <c r="W530" i="2"/>
  <c r="C530" i="2"/>
  <c r="AH530" i="2" s="1"/>
  <c r="AH529" i="2"/>
  <c r="AG529" i="2"/>
  <c r="AF529" i="2"/>
  <c r="AE529" i="2"/>
  <c r="AD529" i="2"/>
  <c r="AB529" i="2"/>
  <c r="Z529" i="2"/>
  <c r="Y529" i="2"/>
  <c r="X529" i="2"/>
  <c r="W529" i="2"/>
  <c r="C529" i="2"/>
  <c r="AA529" i="2" s="1"/>
  <c r="AF528" i="2"/>
  <c r="AE528" i="2"/>
  <c r="C528" i="2"/>
  <c r="W528" i="2" s="1"/>
  <c r="AA527" i="2"/>
  <c r="Z527" i="2"/>
  <c r="C527" i="2"/>
  <c r="AH526" i="2"/>
  <c r="AG526" i="2"/>
  <c r="AF526" i="2"/>
  <c r="AA526" i="2"/>
  <c r="Z526" i="2"/>
  <c r="Y526" i="2"/>
  <c r="X526" i="2"/>
  <c r="W526" i="2"/>
  <c r="C526" i="2"/>
  <c r="AD526" i="2" s="1"/>
  <c r="AH525" i="2"/>
  <c r="AG525" i="2"/>
  <c r="AF525" i="2"/>
  <c r="AD525" i="2"/>
  <c r="AC525" i="2"/>
  <c r="AA525" i="2"/>
  <c r="Z525" i="2"/>
  <c r="Y525" i="2"/>
  <c r="X525" i="2"/>
  <c r="C525" i="2"/>
  <c r="C524" i="2"/>
  <c r="C523" i="2"/>
  <c r="AA523" i="2" s="1"/>
  <c r="AG522" i="2"/>
  <c r="AF522" i="2"/>
  <c r="AE522" i="2"/>
  <c r="AD522" i="2"/>
  <c r="AC522" i="2"/>
  <c r="AB522" i="2"/>
  <c r="AA522" i="2"/>
  <c r="Y522" i="2"/>
  <c r="X522" i="2"/>
  <c r="W522" i="2"/>
  <c r="C522" i="2"/>
  <c r="AH522" i="2" s="1"/>
  <c r="AH521" i="2"/>
  <c r="AG521" i="2"/>
  <c r="AF521" i="2"/>
  <c r="AE521" i="2"/>
  <c r="AD521" i="2"/>
  <c r="AB521" i="2"/>
  <c r="Z521" i="2"/>
  <c r="Y521" i="2"/>
  <c r="X521" i="2"/>
  <c r="W521" i="2"/>
  <c r="C521" i="2"/>
  <c r="AA521" i="2" s="1"/>
  <c r="AF520" i="2"/>
  <c r="AE520" i="2"/>
  <c r="C520" i="2"/>
  <c r="W520" i="2" s="1"/>
  <c r="AA519" i="2"/>
  <c r="Z519" i="2"/>
  <c r="C519" i="2"/>
  <c r="AH518" i="2"/>
  <c r="AG518" i="2"/>
  <c r="AF518" i="2"/>
  <c r="AA518" i="2"/>
  <c r="Z518" i="2"/>
  <c r="Y518" i="2"/>
  <c r="X518" i="2"/>
  <c r="W518" i="2"/>
  <c r="C518" i="2"/>
  <c r="AD518" i="2" s="1"/>
  <c r="AH517" i="2"/>
  <c r="AG517" i="2"/>
  <c r="AF517" i="2"/>
  <c r="AD517" i="2"/>
  <c r="AC517" i="2"/>
  <c r="AA517" i="2"/>
  <c r="Z517" i="2"/>
  <c r="Y517" i="2"/>
  <c r="X517" i="2"/>
  <c r="C517" i="2"/>
  <c r="C516" i="2"/>
  <c r="C515" i="2"/>
  <c r="AA515" i="2" s="1"/>
  <c r="AG514" i="2"/>
  <c r="AF514" i="2"/>
  <c r="AE514" i="2"/>
  <c r="AD514" i="2"/>
  <c r="AC514" i="2"/>
  <c r="AB514" i="2"/>
  <c r="AA514" i="2"/>
  <c r="Y514" i="2"/>
  <c r="X514" i="2"/>
  <c r="W514" i="2"/>
  <c r="C514" i="2"/>
  <c r="AH514" i="2" s="1"/>
  <c r="AH513" i="2"/>
  <c r="AG513" i="2"/>
  <c r="AF513" i="2"/>
  <c r="AE513" i="2"/>
  <c r="AD513" i="2"/>
  <c r="AB513" i="2"/>
  <c r="Z513" i="2"/>
  <c r="Y513" i="2"/>
  <c r="X513" i="2"/>
  <c r="W513" i="2"/>
  <c r="C513" i="2"/>
  <c r="AA513" i="2" s="1"/>
  <c r="AF512" i="2"/>
  <c r="AE512" i="2"/>
  <c r="C512" i="2"/>
  <c r="W512" i="2" s="1"/>
  <c r="AA511" i="2"/>
  <c r="Z511" i="2"/>
  <c r="C511" i="2"/>
  <c r="AH510" i="2"/>
  <c r="AG510" i="2"/>
  <c r="AF510" i="2"/>
  <c r="AA510" i="2"/>
  <c r="Z510" i="2"/>
  <c r="Y510" i="2"/>
  <c r="X510" i="2"/>
  <c r="W510" i="2"/>
  <c r="C510" i="2"/>
  <c r="AD510" i="2" s="1"/>
  <c r="AH509" i="2"/>
  <c r="AG509" i="2"/>
  <c r="AF509" i="2"/>
  <c r="AD509" i="2"/>
  <c r="AC509" i="2"/>
  <c r="AA509" i="2"/>
  <c r="Z509" i="2"/>
  <c r="Y509" i="2"/>
  <c r="X509" i="2"/>
  <c r="C509" i="2"/>
  <c r="C508" i="2"/>
  <c r="C507" i="2"/>
  <c r="AG506" i="2"/>
  <c r="AF506" i="2"/>
  <c r="AE506" i="2"/>
  <c r="AD506" i="2"/>
  <c r="AC506" i="2"/>
  <c r="AB506" i="2"/>
  <c r="AA506" i="2"/>
  <c r="Y506" i="2"/>
  <c r="X506" i="2"/>
  <c r="W506" i="2"/>
  <c r="C506" i="2"/>
  <c r="AH506" i="2" s="1"/>
  <c r="AH505" i="2"/>
  <c r="AG505" i="2"/>
  <c r="AF505" i="2"/>
  <c r="AE505" i="2"/>
  <c r="AD505" i="2"/>
  <c r="AB505" i="2"/>
  <c r="Z505" i="2"/>
  <c r="Y505" i="2"/>
  <c r="X505" i="2"/>
  <c r="W505" i="2"/>
  <c r="C505" i="2"/>
  <c r="AA505" i="2" s="1"/>
  <c r="AF504" i="2"/>
  <c r="AE504" i="2"/>
  <c r="C504" i="2"/>
  <c r="W504" i="2" s="1"/>
  <c r="AA503" i="2"/>
  <c r="Z503" i="2"/>
  <c r="C503" i="2"/>
  <c r="AH502" i="2"/>
  <c r="AG502" i="2"/>
  <c r="AA502" i="2"/>
  <c r="C502" i="2"/>
  <c r="C501" i="2"/>
  <c r="AH500" i="2"/>
  <c r="AC500" i="2"/>
  <c r="AB500" i="2"/>
  <c r="C500" i="2"/>
  <c r="AD499" i="2"/>
  <c r="AC499" i="2"/>
  <c r="AB499" i="2"/>
  <c r="AA499" i="2"/>
  <c r="C499" i="2"/>
  <c r="AG499" i="2" s="1"/>
  <c r="AG498" i="2"/>
  <c r="AF498" i="2"/>
  <c r="AE498" i="2"/>
  <c r="AD498" i="2"/>
  <c r="AC498" i="2"/>
  <c r="AB498" i="2"/>
  <c r="AA498" i="2"/>
  <c r="Y498" i="2"/>
  <c r="X498" i="2"/>
  <c r="W498" i="2"/>
  <c r="C498" i="2"/>
  <c r="AH498" i="2" s="1"/>
  <c r="AG497" i="2"/>
  <c r="AF497" i="2"/>
  <c r="AE497" i="2"/>
  <c r="AD497" i="2"/>
  <c r="AC497" i="2"/>
  <c r="AB497" i="2"/>
  <c r="Y497" i="2"/>
  <c r="X497" i="2"/>
  <c r="W497" i="2"/>
  <c r="C497" i="2"/>
  <c r="AA497" i="2" s="1"/>
  <c r="AG496" i="2"/>
  <c r="AF496" i="2"/>
  <c r="AE496" i="2"/>
  <c r="AD496" i="2"/>
  <c r="Y496" i="2"/>
  <c r="X496" i="2"/>
  <c r="W496" i="2"/>
  <c r="C496" i="2"/>
  <c r="AB496" i="2" s="1"/>
  <c r="AH495" i="2"/>
  <c r="AG495" i="2"/>
  <c r="AE495" i="2"/>
  <c r="Y495" i="2"/>
  <c r="X495" i="2"/>
  <c r="W495" i="2"/>
  <c r="C495" i="2"/>
  <c r="AH494" i="2"/>
  <c r="AG494" i="2"/>
  <c r="AF494" i="2"/>
  <c r="AA494" i="2"/>
  <c r="C494" i="2"/>
  <c r="Z493" i="2"/>
  <c r="Y493" i="2"/>
  <c r="C493" i="2"/>
  <c r="AH492" i="2"/>
  <c r="AC492" i="2"/>
  <c r="AB492" i="2"/>
  <c r="C492" i="2"/>
  <c r="AD491" i="2"/>
  <c r="AC491" i="2"/>
  <c r="AB491" i="2"/>
  <c r="AA491" i="2"/>
  <c r="C491" i="2"/>
  <c r="AG491" i="2" s="1"/>
  <c r="AG490" i="2"/>
  <c r="AF490" i="2"/>
  <c r="AE490" i="2"/>
  <c r="AD490" i="2"/>
  <c r="AC490" i="2"/>
  <c r="AB490" i="2"/>
  <c r="AA490" i="2"/>
  <c r="Y490" i="2"/>
  <c r="X490" i="2"/>
  <c r="W490" i="2"/>
  <c r="C490" i="2"/>
  <c r="AH490" i="2" s="1"/>
  <c r="AG489" i="2"/>
  <c r="AF489" i="2"/>
  <c r="AE489" i="2"/>
  <c r="AD489" i="2"/>
  <c r="AC489" i="2"/>
  <c r="AB489" i="2"/>
  <c r="Y489" i="2"/>
  <c r="X489" i="2"/>
  <c r="W489" i="2"/>
  <c r="C489" i="2"/>
  <c r="AA489" i="2" s="1"/>
  <c r="AG488" i="2"/>
  <c r="AF488" i="2"/>
  <c r="AE488" i="2"/>
  <c r="AD488" i="2"/>
  <c r="AC488" i="2"/>
  <c r="Y488" i="2"/>
  <c r="X488" i="2"/>
  <c r="W488" i="2"/>
  <c r="C488" i="2"/>
  <c r="AB488" i="2" s="1"/>
  <c r="C487" i="2"/>
  <c r="AH486" i="2"/>
  <c r="AG486" i="2"/>
  <c r="AF486" i="2"/>
  <c r="AA486" i="2"/>
  <c r="Y486" i="2"/>
  <c r="X486" i="2"/>
  <c r="C486" i="2"/>
  <c r="AB485" i="2"/>
  <c r="AA485" i="2"/>
  <c r="Z485" i="2"/>
  <c r="Y485" i="2"/>
  <c r="C485" i="2"/>
  <c r="AH484" i="2"/>
  <c r="AC484" i="2"/>
  <c r="AA484" i="2"/>
  <c r="C484" i="2"/>
  <c r="AD483" i="2"/>
  <c r="AC483" i="2"/>
  <c r="AB483" i="2"/>
  <c r="AA483" i="2"/>
  <c r="C483" i="2"/>
  <c r="AG483" i="2" s="1"/>
  <c r="AG482" i="2"/>
  <c r="AF482" i="2"/>
  <c r="AE482" i="2"/>
  <c r="AD482" i="2"/>
  <c r="AC482" i="2"/>
  <c r="AB482" i="2"/>
  <c r="AA482" i="2"/>
  <c r="Y482" i="2"/>
  <c r="X482" i="2"/>
  <c r="W482" i="2"/>
  <c r="C482" i="2"/>
  <c r="AH482" i="2" s="1"/>
  <c r="AG481" i="2"/>
  <c r="AF481" i="2"/>
  <c r="AE481" i="2"/>
  <c r="AD481" i="2"/>
  <c r="AC481" i="2"/>
  <c r="AB481" i="2"/>
  <c r="Y481" i="2"/>
  <c r="X481" i="2"/>
  <c r="W481" i="2"/>
  <c r="C481" i="2"/>
  <c r="AA481" i="2" s="1"/>
  <c r="AH480" i="2"/>
  <c r="X480" i="2"/>
  <c r="W480" i="2"/>
  <c r="C480" i="2"/>
  <c r="AE480" i="2" s="1"/>
  <c r="AH479" i="2"/>
  <c r="AG479" i="2"/>
  <c r="AE479" i="2"/>
  <c r="AD479" i="2"/>
  <c r="AA479" i="2"/>
  <c r="Z479" i="2"/>
  <c r="Y479" i="2"/>
  <c r="X479" i="2"/>
  <c r="W479" i="2"/>
  <c r="C479" i="2"/>
  <c r="AE478" i="2"/>
  <c r="AB478" i="2"/>
  <c r="AA478" i="2"/>
  <c r="C478" i="2"/>
  <c r="Y477" i="2"/>
  <c r="X477" i="2"/>
  <c r="C477" i="2"/>
  <c r="AH476" i="2"/>
  <c r="AB476" i="2"/>
  <c r="AA476" i="2"/>
  <c r="Z476" i="2"/>
  <c r="Y476" i="2"/>
  <c r="C476" i="2"/>
  <c r="AC476" i="2" s="1"/>
  <c r="AE475" i="2"/>
  <c r="C475" i="2"/>
  <c r="AG474" i="2"/>
  <c r="AF474" i="2"/>
  <c r="AE474" i="2"/>
  <c r="AD474" i="2"/>
  <c r="AC474" i="2"/>
  <c r="AB474" i="2"/>
  <c r="AA474" i="2"/>
  <c r="Y474" i="2"/>
  <c r="X474" i="2"/>
  <c r="W474" i="2"/>
  <c r="C474" i="2"/>
  <c r="AH474" i="2" s="1"/>
  <c r="AG473" i="2"/>
  <c r="AF473" i="2"/>
  <c r="AE473" i="2"/>
  <c r="AD473" i="2"/>
  <c r="AC473" i="2"/>
  <c r="AB473" i="2"/>
  <c r="Y473" i="2"/>
  <c r="X473" i="2"/>
  <c r="W473" i="2"/>
  <c r="C473" i="2"/>
  <c r="AA473" i="2" s="1"/>
  <c r="AH472" i="2"/>
  <c r="AG472" i="2"/>
  <c r="Z472" i="2"/>
  <c r="Y472" i="2"/>
  <c r="X472" i="2"/>
  <c r="W472" i="2"/>
  <c r="C472" i="2"/>
  <c r="AG471" i="2"/>
  <c r="AE471" i="2"/>
  <c r="AD471" i="2"/>
  <c r="AA471" i="2"/>
  <c r="Z471" i="2"/>
  <c r="Y471" i="2"/>
  <c r="W471" i="2"/>
  <c r="C471" i="2"/>
  <c r="AH470" i="2"/>
  <c r="AG470" i="2"/>
  <c r="X470" i="2"/>
  <c r="W470" i="2"/>
  <c r="C470" i="2"/>
  <c r="AH469" i="2"/>
  <c r="AG469" i="2"/>
  <c r="AC469" i="2"/>
  <c r="AB469" i="2"/>
  <c r="AA469" i="2"/>
  <c r="Z469" i="2"/>
  <c r="Y469" i="2"/>
  <c r="X469" i="2"/>
  <c r="C469" i="2"/>
  <c r="AC468" i="2"/>
  <c r="C468" i="2"/>
  <c r="AB468" i="2" s="1"/>
  <c r="AH467" i="2"/>
  <c r="AE467" i="2"/>
  <c r="W467" i="2"/>
  <c r="C467" i="2"/>
  <c r="AG466" i="2"/>
  <c r="AF466" i="2"/>
  <c r="AE466" i="2"/>
  <c r="AD466" i="2"/>
  <c r="AC466" i="2"/>
  <c r="AB466" i="2"/>
  <c r="AA466" i="2"/>
  <c r="Y466" i="2"/>
  <c r="X466" i="2"/>
  <c r="W466" i="2"/>
  <c r="C466" i="2"/>
  <c r="AH466" i="2" s="1"/>
  <c r="X465" i="2"/>
  <c r="W465" i="2"/>
  <c r="C465" i="2"/>
  <c r="AA464" i="2"/>
  <c r="Z464" i="2"/>
  <c r="C464" i="2"/>
  <c r="AH463" i="2"/>
  <c r="AG463" i="2"/>
  <c r="AF463" i="2"/>
  <c r="AD463" i="2"/>
  <c r="AA463" i="2"/>
  <c r="Z463" i="2"/>
  <c r="Y463" i="2"/>
  <c r="X463" i="2"/>
  <c r="W463" i="2"/>
  <c r="C463" i="2"/>
  <c r="AC463" i="2" s="1"/>
  <c r="AH462" i="2"/>
  <c r="AG462" i="2"/>
  <c r="AF462" i="2"/>
  <c r="AE462" i="2"/>
  <c r="AC462" i="2"/>
  <c r="AA462" i="2"/>
  <c r="Z462" i="2"/>
  <c r="Y462" i="2"/>
  <c r="X462" i="2"/>
  <c r="W462" i="2"/>
  <c r="C462" i="2"/>
  <c r="AD462" i="2" s="1"/>
  <c r="C461" i="2"/>
  <c r="AC460" i="2"/>
  <c r="AA460" i="2"/>
  <c r="Z460" i="2"/>
  <c r="C460" i="2"/>
  <c r="AH459" i="2"/>
  <c r="AF459" i="2"/>
  <c r="AE459" i="2"/>
  <c r="AC459" i="2"/>
  <c r="AA459" i="2"/>
  <c r="Z459" i="2"/>
  <c r="X459" i="2"/>
  <c r="W459" i="2"/>
  <c r="C459" i="2"/>
  <c r="AG458" i="2"/>
  <c r="AF458" i="2"/>
  <c r="AE458" i="2"/>
  <c r="AD458" i="2"/>
  <c r="AC458" i="2"/>
  <c r="AB458" i="2"/>
  <c r="AA458" i="2"/>
  <c r="Y458" i="2"/>
  <c r="X458" i="2"/>
  <c r="W458" i="2"/>
  <c r="C458" i="2"/>
  <c r="AH458" i="2" s="1"/>
  <c r="W457" i="2"/>
  <c r="C457" i="2"/>
  <c r="AF457" i="2" s="1"/>
  <c r="AA456" i="2"/>
  <c r="Z456" i="2"/>
  <c r="C456" i="2"/>
  <c r="AH455" i="2"/>
  <c r="AG455" i="2"/>
  <c r="AF455" i="2"/>
  <c r="AD455" i="2"/>
  <c r="AA455" i="2"/>
  <c r="Z455" i="2"/>
  <c r="Y455" i="2"/>
  <c r="X455" i="2"/>
  <c r="W455" i="2"/>
  <c r="C455" i="2"/>
  <c r="AC455" i="2" s="1"/>
  <c r="AH454" i="2"/>
  <c r="AG454" i="2"/>
  <c r="AF454" i="2"/>
  <c r="AE454" i="2"/>
  <c r="AC454" i="2"/>
  <c r="AA454" i="2"/>
  <c r="Z454" i="2"/>
  <c r="Y454" i="2"/>
  <c r="X454" i="2"/>
  <c r="W454" i="2"/>
  <c r="C454" i="2"/>
  <c r="AD454" i="2" s="1"/>
  <c r="C453" i="2"/>
  <c r="AC452" i="2"/>
  <c r="AA452" i="2"/>
  <c r="Z452" i="2"/>
  <c r="C452" i="2"/>
  <c r="AH451" i="2"/>
  <c r="AF451" i="2"/>
  <c r="AE451" i="2"/>
  <c r="AC451" i="2"/>
  <c r="AA451" i="2"/>
  <c r="Z451" i="2"/>
  <c r="X451" i="2"/>
  <c r="W451" i="2"/>
  <c r="C451" i="2"/>
  <c r="AH450" i="2"/>
  <c r="Y450" i="2"/>
  <c r="X450" i="2"/>
  <c r="W450" i="2"/>
  <c r="C450" i="2"/>
  <c r="AG450" i="2" s="1"/>
  <c r="AH449" i="2"/>
  <c r="AG449" i="2"/>
  <c r="AF449" i="2"/>
  <c r="AA449" i="2"/>
  <c r="C449" i="2"/>
  <c r="Y448" i="2"/>
  <c r="C448" i="2"/>
  <c r="AH447" i="2"/>
  <c r="AC447" i="2"/>
  <c r="C447" i="2"/>
  <c r="AB447" i="2" s="1"/>
  <c r="AD446" i="2"/>
  <c r="AC446" i="2"/>
  <c r="AB446" i="2"/>
  <c r="AA446" i="2"/>
  <c r="C446" i="2"/>
  <c r="AG446" i="2" s="1"/>
  <c r="AG445" i="2"/>
  <c r="AF445" i="2"/>
  <c r="AE445" i="2"/>
  <c r="AD445" i="2"/>
  <c r="AC445" i="2"/>
  <c r="AB445" i="2"/>
  <c r="AA445" i="2"/>
  <c r="Y445" i="2"/>
  <c r="X445" i="2"/>
  <c r="W445" i="2"/>
  <c r="C445" i="2"/>
  <c r="AH445" i="2" s="1"/>
  <c r="AF444" i="2"/>
  <c r="AE444" i="2"/>
  <c r="AD444" i="2"/>
  <c r="AC444" i="2"/>
  <c r="AB444" i="2"/>
  <c r="X444" i="2"/>
  <c r="W444" i="2"/>
  <c r="C444" i="2"/>
  <c r="AA444" i="2" s="1"/>
  <c r="AG443" i="2"/>
  <c r="AF443" i="2"/>
  <c r="AE443" i="2"/>
  <c r="AD443" i="2"/>
  <c r="AC443" i="2"/>
  <c r="AA443" i="2"/>
  <c r="Y443" i="2"/>
  <c r="X443" i="2"/>
  <c r="W443" i="2"/>
  <c r="C443" i="2"/>
  <c r="AB443" i="2" s="1"/>
  <c r="AH442" i="2"/>
  <c r="Y442" i="2"/>
  <c r="X442" i="2"/>
  <c r="W442" i="2"/>
  <c r="C442" i="2"/>
  <c r="AG442" i="2" s="1"/>
  <c r="AH441" i="2"/>
  <c r="AG441" i="2"/>
  <c r="AF441" i="2"/>
  <c r="AA441" i="2"/>
  <c r="C441" i="2"/>
  <c r="Y440" i="2"/>
  <c r="C440" i="2"/>
  <c r="AH439" i="2"/>
  <c r="AC439" i="2"/>
  <c r="C439" i="2"/>
  <c r="AB439" i="2" s="1"/>
  <c r="AD438" i="2"/>
  <c r="AC438" i="2"/>
  <c r="AB438" i="2"/>
  <c r="AA438" i="2"/>
  <c r="C438" i="2"/>
  <c r="AG438" i="2" s="1"/>
  <c r="AG437" i="2"/>
  <c r="AF437" i="2"/>
  <c r="AE437" i="2"/>
  <c r="AD437" i="2"/>
  <c r="AC437" i="2"/>
  <c r="AB437" i="2"/>
  <c r="AA437" i="2"/>
  <c r="Y437" i="2"/>
  <c r="X437" i="2"/>
  <c r="W437" i="2"/>
  <c r="C437" i="2"/>
  <c r="AH437" i="2" s="1"/>
  <c r="AF436" i="2"/>
  <c r="AE436" i="2"/>
  <c r="AD436" i="2"/>
  <c r="AC436" i="2"/>
  <c r="AB436" i="2"/>
  <c r="X436" i="2"/>
  <c r="W436" i="2"/>
  <c r="C436" i="2"/>
  <c r="AA436" i="2" s="1"/>
  <c r="AG435" i="2"/>
  <c r="AF435" i="2"/>
  <c r="AE435" i="2"/>
  <c r="AD435" i="2"/>
  <c r="AC435" i="2"/>
  <c r="AA435" i="2"/>
  <c r="Y435" i="2"/>
  <c r="X435" i="2"/>
  <c r="W435" i="2"/>
  <c r="C435" i="2"/>
  <c r="AB435" i="2" s="1"/>
  <c r="AH434" i="2"/>
  <c r="Y434" i="2"/>
  <c r="X434" i="2"/>
  <c r="W434" i="2"/>
  <c r="C434" i="2"/>
  <c r="AG434" i="2" s="1"/>
  <c r="AH433" i="2"/>
  <c r="AG433" i="2"/>
  <c r="AF433" i="2"/>
  <c r="AA433" i="2"/>
  <c r="C433" i="2"/>
  <c r="Y432" i="2"/>
  <c r="C432" i="2"/>
  <c r="AH431" i="2"/>
  <c r="AC431" i="2"/>
  <c r="C431" i="2"/>
  <c r="AB431" i="2" s="1"/>
  <c r="AD430" i="2"/>
  <c r="AC430" i="2"/>
  <c r="AB430" i="2"/>
  <c r="AA430" i="2"/>
  <c r="C430" i="2"/>
  <c r="AG430" i="2" s="1"/>
  <c r="AG429" i="2"/>
  <c r="AF429" i="2"/>
  <c r="AE429" i="2"/>
  <c r="AD429" i="2"/>
  <c r="AC429" i="2"/>
  <c r="AB429" i="2"/>
  <c r="AA429" i="2"/>
  <c r="Y429" i="2"/>
  <c r="X429" i="2"/>
  <c r="W429" i="2"/>
  <c r="C429" i="2"/>
  <c r="AH429" i="2" s="1"/>
  <c r="AF428" i="2"/>
  <c r="AE428" i="2"/>
  <c r="AD428" i="2"/>
  <c r="AC428" i="2"/>
  <c r="AB428" i="2"/>
  <c r="X428" i="2"/>
  <c r="W428" i="2"/>
  <c r="C428" i="2"/>
  <c r="AA428" i="2" s="1"/>
  <c r="AG427" i="2"/>
  <c r="AF427" i="2"/>
  <c r="AE427" i="2"/>
  <c r="AD427" i="2"/>
  <c r="AC427" i="2"/>
  <c r="AA427" i="2"/>
  <c r="Y427" i="2"/>
  <c r="X427" i="2"/>
  <c r="W427" i="2"/>
  <c r="C427" i="2"/>
  <c r="AB427" i="2" s="1"/>
  <c r="AH426" i="2"/>
  <c r="Y426" i="2"/>
  <c r="X426" i="2"/>
  <c r="W426" i="2"/>
  <c r="C426" i="2"/>
  <c r="AG426" i="2" s="1"/>
  <c r="AH425" i="2"/>
  <c r="AG425" i="2"/>
  <c r="AF425" i="2"/>
  <c r="AA425" i="2"/>
  <c r="C425" i="2"/>
  <c r="Y424" i="2"/>
  <c r="C424" i="2"/>
  <c r="AH423" i="2"/>
  <c r="AC423" i="2"/>
  <c r="C423" i="2"/>
  <c r="AB423" i="2" s="1"/>
  <c r="AD422" i="2"/>
  <c r="AC422" i="2"/>
  <c r="AB422" i="2"/>
  <c r="AA422" i="2"/>
  <c r="C422" i="2"/>
  <c r="AG422" i="2" s="1"/>
  <c r="AG421" i="2"/>
  <c r="AF421" i="2"/>
  <c r="AE421" i="2"/>
  <c r="AD421" i="2"/>
  <c r="AC421" i="2"/>
  <c r="AB421" i="2"/>
  <c r="AA421" i="2"/>
  <c r="Y421" i="2"/>
  <c r="X421" i="2"/>
  <c r="W421" i="2"/>
  <c r="C421" i="2"/>
  <c r="AH421" i="2" s="1"/>
  <c r="AF420" i="2"/>
  <c r="AE420" i="2"/>
  <c r="AD420" i="2"/>
  <c r="AC420" i="2"/>
  <c r="AB420" i="2"/>
  <c r="X420" i="2"/>
  <c r="W420" i="2"/>
  <c r="C420" i="2"/>
  <c r="AA420" i="2" s="1"/>
  <c r="AG419" i="2"/>
  <c r="AF419" i="2"/>
  <c r="AE419" i="2"/>
  <c r="AD419" i="2"/>
  <c r="AC419" i="2"/>
  <c r="AA419" i="2"/>
  <c r="Y419" i="2"/>
  <c r="X419" i="2"/>
  <c r="W419" i="2"/>
  <c r="C419" i="2"/>
  <c r="AB419" i="2" s="1"/>
  <c r="AH418" i="2"/>
  <c r="Y418" i="2"/>
  <c r="X418" i="2"/>
  <c r="W418" i="2"/>
  <c r="C418" i="2"/>
  <c r="AG418" i="2" s="1"/>
  <c r="AH417" i="2"/>
  <c r="AG417" i="2"/>
  <c r="AF417" i="2"/>
  <c r="AA417" i="2"/>
  <c r="X417" i="2"/>
  <c r="C417" i="2"/>
  <c r="Y416" i="2"/>
  <c r="C416" i="2"/>
  <c r="AH415" i="2"/>
  <c r="AC415" i="2"/>
  <c r="C415" i="2"/>
  <c r="AB415" i="2" s="1"/>
  <c r="AH414" i="2"/>
  <c r="AD414" i="2"/>
  <c r="AC414" i="2"/>
  <c r="AB414" i="2"/>
  <c r="C414" i="2"/>
  <c r="AA414" i="2" s="1"/>
  <c r="AG413" i="2"/>
  <c r="AF413" i="2"/>
  <c r="AE413" i="2"/>
  <c r="AD413" i="2"/>
  <c r="AC413" i="2"/>
  <c r="AB413" i="2"/>
  <c r="AA413" i="2"/>
  <c r="Y413" i="2"/>
  <c r="X413" i="2"/>
  <c r="W413" i="2"/>
  <c r="C413" i="2"/>
  <c r="AH413" i="2" s="1"/>
  <c r="AF412" i="2"/>
  <c r="AE412" i="2"/>
  <c r="AD412" i="2"/>
  <c r="AC412" i="2"/>
  <c r="AB412" i="2"/>
  <c r="X412" i="2"/>
  <c r="W412" i="2"/>
  <c r="C412" i="2"/>
  <c r="AA412" i="2" s="1"/>
  <c r="AG411" i="2"/>
  <c r="AF411" i="2"/>
  <c r="AE411" i="2"/>
  <c r="AD411" i="2"/>
  <c r="AC411" i="2"/>
  <c r="AA411" i="2"/>
  <c r="Y411" i="2"/>
  <c r="X411" i="2"/>
  <c r="W411" i="2"/>
  <c r="C411" i="2"/>
  <c r="AB411" i="2" s="1"/>
  <c r="AG410" i="2"/>
  <c r="AF410" i="2"/>
  <c r="AE410" i="2"/>
  <c r="AD410" i="2"/>
  <c r="Z410" i="2"/>
  <c r="Y410" i="2"/>
  <c r="C410" i="2"/>
  <c r="AG409" i="2"/>
  <c r="AF409" i="2"/>
  <c r="AE409" i="2"/>
  <c r="AA409" i="2"/>
  <c r="Z409" i="2"/>
  <c r="Y409" i="2"/>
  <c r="C409" i="2"/>
  <c r="AG408" i="2"/>
  <c r="AF408" i="2"/>
  <c r="AB408" i="2"/>
  <c r="AA408" i="2"/>
  <c r="Z408" i="2"/>
  <c r="Y408" i="2"/>
  <c r="C408" i="2"/>
  <c r="AG407" i="2"/>
  <c r="AC407" i="2"/>
  <c r="AB407" i="2"/>
  <c r="AA407" i="2"/>
  <c r="Z407" i="2"/>
  <c r="Y407" i="2"/>
  <c r="C407" i="2"/>
  <c r="AD406" i="2"/>
  <c r="AC406" i="2"/>
  <c r="AB406" i="2"/>
  <c r="AA406" i="2"/>
  <c r="Z406" i="2"/>
  <c r="C406" i="2"/>
  <c r="AG405" i="2"/>
  <c r="AF405" i="2"/>
  <c r="AE405" i="2"/>
  <c r="AD405" i="2"/>
  <c r="AC405" i="2"/>
  <c r="AB405" i="2"/>
  <c r="AA405" i="2"/>
  <c r="Y405" i="2"/>
  <c r="X405" i="2"/>
  <c r="W405" i="2"/>
  <c r="C405" i="2"/>
  <c r="AH405" i="2" s="1"/>
  <c r="AF404" i="2"/>
  <c r="AE404" i="2"/>
  <c r="AD404" i="2"/>
  <c r="AC404" i="2"/>
  <c r="AB404" i="2"/>
  <c r="X404" i="2"/>
  <c r="W404" i="2"/>
  <c r="C404" i="2"/>
  <c r="AA404" i="2" s="1"/>
  <c r="AG403" i="2"/>
  <c r="AF403" i="2"/>
  <c r="AE403" i="2"/>
  <c r="AD403" i="2"/>
  <c r="AC403" i="2"/>
  <c r="Y403" i="2"/>
  <c r="X403" i="2"/>
  <c r="W403" i="2"/>
  <c r="C403" i="2"/>
  <c r="AB403" i="2" s="1"/>
  <c r="AH402" i="2"/>
  <c r="AG402" i="2"/>
  <c r="AF402" i="2"/>
  <c r="W402" i="2"/>
  <c r="C402" i="2"/>
  <c r="AE402" i="2" s="1"/>
  <c r="AH401" i="2"/>
  <c r="AG401" i="2"/>
  <c r="AF401" i="2"/>
  <c r="W401" i="2"/>
  <c r="C401" i="2"/>
  <c r="AE401" i="2" s="1"/>
  <c r="AH400" i="2"/>
  <c r="AG400" i="2"/>
  <c r="AF400" i="2"/>
  <c r="AA400" i="2"/>
  <c r="Z400" i="2"/>
  <c r="Y400" i="2"/>
  <c r="X400" i="2"/>
  <c r="C400" i="2"/>
  <c r="AA399" i="2"/>
  <c r="C399" i="2"/>
  <c r="Z399" i="2" s="1"/>
  <c r="AH398" i="2"/>
  <c r="AA398" i="2"/>
  <c r="Z398" i="2"/>
  <c r="X398" i="2"/>
  <c r="C398" i="2"/>
  <c r="AF398" i="2" s="1"/>
  <c r="AG397" i="2"/>
  <c r="AF397" i="2"/>
  <c r="AE397" i="2"/>
  <c r="AD397" i="2"/>
  <c r="AC397" i="2"/>
  <c r="AB397" i="2"/>
  <c r="AA397" i="2"/>
  <c r="Y397" i="2"/>
  <c r="X397" i="2"/>
  <c r="W397" i="2"/>
  <c r="C397" i="2"/>
  <c r="AH397" i="2" s="1"/>
  <c r="AH396" i="2"/>
  <c r="AG396" i="2"/>
  <c r="AF396" i="2"/>
  <c r="AE396" i="2"/>
  <c r="AD396" i="2"/>
  <c r="Z396" i="2"/>
  <c r="Y396" i="2"/>
  <c r="X396" i="2"/>
  <c r="W396" i="2"/>
  <c r="C396" i="2"/>
  <c r="AA396" i="2" s="1"/>
  <c r="AA395" i="2"/>
  <c r="C395" i="2"/>
  <c r="AB395" i="2" s="1"/>
  <c r="AH394" i="2"/>
  <c r="AA394" i="2"/>
  <c r="Z394" i="2"/>
  <c r="Y394" i="2"/>
  <c r="C394" i="2"/>
  <c r="AC394" i="2" s="1"/>
  <c r="AH393" i="2"/>
  <c r="AG393" i="2"/>
  <c r="AF393" i="2"/>
  <c r="Z393" i="2"/>
  <c r="Y393" i="2"/>
  <c r="X393" i="2"/>
  <c r="W393" i="2"/>
  <c r="C393" i="2"/>
  <c r="AD393" i="2" s="1"/>
  <c r="AH392" i="2"/>
  <c r="AG392" i="2"/>
  <c r="AF392" i="2"/>
  <c r="AD392" i="2"/>
  <c r="AC392" i="2"/>
  <c r="Z392" i="2"/>
  <c r="Y392" i="2"/>
  <c r="X392" i="2"/>
  <c r="C392" i="2"/>
  <c r="AA391" i="2"/>
  <c r="C391" i="2"/>
  <c r="Z391" i="2" s="1"/>
  <c r="AH390" i="2"/>
  <c r="AA390" i="2"/>
  <c r="Z390" i="2"/>
  <c r="X390" i="2"/>
  <c r="C390" i="2"/>
  <c r="AF390" i="2" s="1"/>
  <c r="AG389" i="2"/>
  <c r="AF389" i="2"/>
  <c r="AE389" i="2"/>
  <c r="AD389" i="2"/>
  <c r="AC389" i="2"/>
  <c r="AB389" i="2"/>
  <c r="AA389" i="2"/>
  <c r="Y389" i="2"/>
  <c r="X389" i="2"/>
  <c r="W389" i="2"/>
  <c r="C389" i="2"/>
  <c r="AH389" i="2" s="1"/>
  <c r="AH388" i="2"/>
  <c r="AG388" i="2"/>
  <c r="AF388" i="2"/>
  <c r="AE388" i="2"/>
  <c r="AD388" i="2"/>
  <c r="Z388" i="2"/>
  <c r="Y388" i="2"/>
  <c r="X388" i="2"/>
  <c r="W388" i="2"/>
  <c r="C388" i="2"/>
  <c r="AA388" i="2" s="1"/>
  <c r="AC387" i="2"/>
  <c r="AA387" i="2"/>
  <c r="C387" i="2"/>
  <c r="AH386" i="2"/>
  <c r="AA386" i="2"/>
  <c r="Z386" i="2"/>
  <c r="Y386" i="2"/>
  <c r="C386" i="2"/>
  <c r="AC386" i="2" s="1"/>
  <c r="AH385" i="2"/>
  <c r="AG385" i="2"/>
  <c r="AF385" i="2"/>
  <c r="Z385" i="2"/>
  <c r="Y385" i="2"/>
  <c r="X385" i="2"/>
  <c r="W385" i="2"/>
  <c r="C385" i="2"/>
  <c r="AD385" i="2" s="1"/>
  <c r="AH384" i="2"/>
  <c r="AG384" i="2"/>
  <c r="AF384" i="2"/>
  <c r="AD384" i="2"/>
  <c r="AC384" i="2"/>
  <c r="Z384" i="2"/>
  <c r="Y384" i="2"/>
  <c r="X384" i="2"/>
  <c r="C384" i="2"/>
  <c r="AC383" i="2"/>
  <c r="AB383" i="2"/>
  <c r="C383" i="2"/>
  <c r="AH382" i="2"/>
  <c r="AA382" i="2"/>
  <c r="Z382" i="2"/>
  <c r="X382" i="2"/>
  <c r="C382" i="2"/>
  <c r="AF382" i="2" s="1"/>
  <c r="AG381" i="2"/>
  <c r="AF381" i="2"/>
  <c r="AE381" i="2"/>
  <c r="AD381" i="2"/>
  <c r="AC381" i="2"/>
  <c r="AB381" i="2"/>
  <c r="AA381" i="2"/>
  <c r="Y381" i="2"/>
  <c r="X381" i="2"/>
  <c r="W381" i="2"/>
  <c r="C381" i="2"/>
  <c r="AH381" i="2" s="1"/>
  <c r="AH380" i="2"/>
  <c r="AG380" i="2"/>
  <c r="AF380" i="2"/>
  <c r="AE380" i="2"/>
  <c r="AD380" i="2"/>
  <c r="Z380" i="2"/>
  <c r="Y380" i="2"/>
  <c r="X380" i="2"/>
  <c r="W380" i="2"/>
  <c r="C380" i="2"/>
  <c r="AA380" i="2" s="1"/>
  <c r="AD379" i="2"/>
  <c r="C379" i="2"/>
  <c r="AC379" i="2" s="1"/>
  <c r="AH378" i="2"/>
  <c r="AA378" i="2"/>
  <c r="Z378" i="2"/>
  <c r="Y378" i="2"/>
  <c r="C378" i="2"/>
  <c r="AC378" i="2" s="1"/>
  <c r="AH377" i="2"/>
  <c r="AG377" i="2"/>
  <c r="AF377" i="2"/>
  <c r="Z377" i="2"/>
  <c r="Y377" i="2"/>
  <c r="X377" i="2"/>
  <c r="W377" i="2"/>
  <c r="C377" i="2"/>
  <c r="AD377" i="2" s="1"/>
  <c r="AH376" i="2"/>
  <c r="AG376" i="2"/>
  <c r="AF376" i="2"/>
  <c r="AD376" i="2"/>
  <c r="AC376" i="2"/>
  <c r="Z376" i="2"/>
  <c r="Y376" i="2"/>
  <c r="X376" i="2"/>
  <c r="C376" i="2"/>
  <c r="AA375" i="2"/>
  <c r="C375" i="2"/>
  <c r="C374" i="2"/>
  <c r="AH374" i="2" s="1"/>
  <c r="AH373" i="2"/>
  <c r="AG373" i="2"/>
  <c r="AF373" i="2"/>
  <c r="AA373" i="2"/>
  <c r="Y373" i="2"/>
  <c r="X373" i="2"/>
  <c r="C373" i="2"/>
  <c r="AH372" i="2"/>
  <c r="AG372" i="2"/>
  <c r="AB372" i="2"/>
  <c r="AA372" i="2"/>
  <c r="Y372" i="2"/>
  <c r="C372" i="2"/>
  <c r="Z371" i="2"/>
  <c r="C371" i="2"/>
  <c r="AF370" i="2"/>
  <c r="AE370" i="2"/>
  <c r="AD370" i="2"/>
  <c r="AC370" i="2"/>
  <c r="AB370" i="2"/>
  <c r="AA370" i="2"/>
  <c r="X370" i="2"/>
  <c r="W370" i="2"/>
  <c r="C370" i="2"/>
  <c r="AG370" i="2" s="1"/>
  <c r="AG369" i="2"/>
  <c r="AF369" i="2"/>
  <c r="AE369" i="2"/>
  <c r="AD369" i="2"/>
  <c r="AC369" i="2"/>
  <c r="AB369" i="2"/>
  <c r="AA369" i="2"/>
  <c r="Y369" i="2"/>
  <c r="X369" i="2"/>
  <c r="W369" i="2"/>
  <c r="C369" i="2"/>
  <c r="AH369" i="2" s="1"/>
  <c r="AG368" i="2"/>
  <c r="AF368" i="2"/>
  <c r="AE368" i="2"/>
  <c r="AD368" i="2"/>
  <c r="AC368" i="2"/>
  <c r="Y368" i="2"/>
  <c r="X368" i="2"/>
  <c r="W368" i="2"/>
  <c r="C368" i="2"/>
  <c r="AA368" i="2" s="1"/>
  <c r="AG367" i="2"/>
  <c r="AF367" i="2"/>
  <c r="AE367" i="2"/>
  <c r="AD367" i="2"/>
  <c r="Y367" i="2"/>
  <c r="X367" i="2"/>
  <c r="W367" i="2"/>
  <c r="C367" i="2"/>
  <c r="AB367" i="2" s="1"/>
  <c r="AH366" i="2"/>
  <c r="AG366" i="2"/>
  <c r="AF366" i="2"/>
  <c r="Y366" i="2"/>
  <c r="W366" i="2"/>
  <c r="C366" i="2"/>
  <c r="X366" i="2" s="1"/>
  <c r="C365" i="2"/>
  <c r="AH364" i="2"/>
  <c r="AG364" i="2"/>
  <c r="AB364" i="2"/>
  <c r="AA364" i="2"/>
  <c r="Y364" i="2"/>
  <c r="C364" i="2"/>
  <c r="AH363" i="2"/>
  <c r="AC363" i="2"/>
  <c r="AB363" i="2"/>
  <c r="AA363" i="2"/>
  <c r="C363" i="2"/>
  <c r="AF362" i="2"/>
  <c r="AE362" i="2"/>
  <c r="AD362" i="2"/>
  <c r="AC362" i="2"/>
  <c r="AB362" i="2"/>
  <c r="AA362" i="2"/>
  <c r="X362" i="2"/>
  <c r="W362" i="2"/>
  <c r="C362" i="2"/>
  <c r="AG362" i="2" s="1"/>
  <c r="AG361" i="2"/>
  <c r="AF361" i="2"/>
  <c r="AE361" i="2"/>
  <c r="AD361" i="2"/>
  <c r="AC361" i="2"/>
  <c r="AB361" i="2"/>
  <c r="AA361" i="2"/>
  <c r="Y361" i="2"/>
  <c r="X361" i="2"/>
  <c r="W361" i="2"/>
  <c r="C361" i="2"/>
  <c r="AH361" i="2" s="1"/>
  <c r="AG360" i="2"/>
  <c r="AF360" i="2"/>
  <c r="AE360" i="2"/>
  <c r="AD360" i="2"/>
  <c r="AC360" i="2"/>
  <c r="Y360" i="2"/>
  <c r="X360" i="2"/>
  <c r="W360" i="2"/>
  <c r="C360" i="2"/>
  <c r="AA360" i="2" s="1"/>
  <c r="AG359" i="2"/>
  <c r="AF359" i="2"/>
  <c r="AE359" i="2"/>
  <c r="AD359" i="2"/>
  <c r="Y359" i="2"/>
  <c r="X359" i="2"/>
  <c r="W359" i="2"/>
  <c r="C359" i="2"/>
  <c r="AB359" i="2" s="1"/>
  <c r="Y358" i="2"/>
  <c r="X358" i="2"/>
  <c r="W358" i="2"/>
  <c r="C358" i="2"/>
  <c r="AH358" i="2" s="1"/>
  <c r="AH357" i="2"/>
  <c r="AG357" i="2"/>
  <c r="AF357" i="2"/>
  <c r="C357" i="2"/>
  <c r="Y357" i="2" s="1"/>
  <c r="C356" i="2"/>
  <c r="AH355" i="2"/>
  <c r="AC355" i="2"/>
  <c r="AB355" i="2"/>
  <c r="AA355" i="2"/>
  <c r="C355" i="2"/>
  <c r="AF354" i="2"/>
  <c r="AE354" i="2"/>
  <c r="AD354" i="2"/>
  <c r="AC354" i="2"/>
  <c r="AB354" i="2"/>
  <c r="AA354" i="2"/>
  <c r="X354" i="2"/>
  <c r="W354" i="2"/>
  <c r="C354" i="2"/>
  <c r="AG354" i="2" s="1"/>
  <c r="AG353" i="2"/>
  <c r="AF353" i="2"/>
  <c r="AE353" i="2"/>
  <c r="AD353" i="2"/>
  <c r="AC353" i="2"/>
  <c r="AB353" i="2"/>
  <c r="AA353" i="2"/>
  <c r="Y353" i="2"/>
  <c r="X353" i="2"/>
  <c r="W353" i="2"/>
  <c r="C353" i="2"/>
  <c r="AH353" i="2" s="1"/>
  <c r="AG352" i="2"/>
  <c r="AF352" i="2"/>
  <c r="AE352" i="2"/>
  <c r="AD352" i="2"/>
  <c r="AC352" i="2"/>
  <c r="Y352" i="2"/>
  <c r="X352" i="2"/>
  <c r="W352" i="2"/>
  <c r="C352" i="2"/>
  <c r="AA352" i="2" s="1"/>
  <c r="AG351" i="2"/>
  <c r="AF351" i="2"/>
  <c r="AE351" i="2"/>
  <c r="AD351" i="2"/>
  <c r="Y351" i="2"/>
  <c r="X351" i="2"/>
  <c r="W351" i="2"/>
  <c r="C351" i="2"/>
  <c r="AB351" i="2" s="1"/>
  <c r="AF350" i="2"/>
  <c r="AE350" i="2"/>
  <c r="C350" i="2"/>
  <c r="Z350" i="2" s="1"/>
  <c r="Y349" i="2"/>
  <c r="X349" i="2"/>
  <c r="C349" i="2"/>
  <c r="AH349" i="2" s="1"/>
  <c r="AH348" i="2"/>
  <c r="AG348" i="2"/>
  <c r="AB348" i="2"/>
  <c r="C348" i="2"/>
  <c r="Y348" i="2" s="1"/>
  <c r="AA347" i="2"/>
  <c r="C347" i="2"/>
  <c r="Z347" i="2" s="1"/>
  <c r="AF346" i="2"/>
  <c r="AE346" i="2"/>
  <c r="AD346" i="2"/>
  <c r="AC346" i="2"/>
  <c r="AB346" i="2"/>
  <c r="AA346" i="2"/>
  <c r="X346" i="2"/>
  <c r="W346" i="2"/>
  <c r="C346" i="2"/>
  <c r="AG346" i="2" s="1"/>
  <c r="AG345" i="2"/>
  <c r="AF345" i="2"/>
  <c r="AE345" i="2"/>
  <c r="AD345" i="2"/>
  <c r="AC345" i="2"/>
  <c r="AB345" i="2"/>
  <c r="AA345" i="2"/>
  <c r="Y345" i="2"/>
  <c r="X345" i="2"/>
  <c r="W345" i="2"/>
  <c r="C345" i="2"/>
  <c r="AH345" i="2" s="1"/>
  <c r="AG344" i="2"/>
  <c r="AF344" i="2"/>
  <c r="AE344" i="2"/>
  <c r="AD344" i="2"/>
  <c r="AC344" i="2"/>
  <c r="Y344" i="2"/>
  <c r="X344" i="2"/>
  <c r="W344" i="2"/>
  <c r="C344" i="2"/>
  <c r="AA344" i="2" s="1"/>
  <c r="AG343" i="2"/>
  <c r="AF343" i="2"/>
  <c r="AE343" i="2"/>
  <c r="AD343" i="2"/>
  <c r="Y343" i="2"/>
  <c r="X343" i="2"/>
  <c r="W343" i="2"/>
  <c r="C343" i="2"/>
  <c r="AB343" i="2" s="1"/>
  <c r="AH342" i="2"/>
  <c r="AG342" i="2"/>
  <c r="AE342" i="2"/>
  <c r="X342" i="2"/>
  <c r="W342" i="2"/>
  <c r="C342" i="2"/>
  <c r="Y342" i="2" s="1"/>
  <c r="C341" i="2"/>
  <c r="AG341" i="2" s="1"/>
  <c r="Z340" i="2"/>
  <c r="Y340" i="2"/>
  <c r="C340" i="2"/>
  <c r="AH339" i="2"/>
  <c r="AC339" i="2"/>
  <c r="AB339" i="2"/>
  <c r="C339" i="2"/>
  <c r="AA339" i="2" s="1"/>
  <c r="AF338" i="2"/>
  <c r="AE338" i="2"/>
  <c r="AD338" i="2"/>
  <c r="AC338" i="2"/>
  <c r="AB338" i="2"/>
  <c r="AA338" i="2"/>
  <c r="X338" i="2"/>
  <c r="W338" i="2"/>
  <c r="C338" i="2"/>
  <c r="AG338" i="2" s="1"/>
  <c r="AG337" i="2"/>
  <c r="AF337" i="2"/>
  <c r="AE337" i="2"/>
  <c r="AD337" i="2"/>
  <c r="AC337" i="2"/>
  <c r="AB337" i="2"/>
  <c r="AA337" i="2"/>
  <c r="Y337" i="2"/>
  <c r="X337" i="2"/>
  <c r="W337" i="2"/>
  <c r="C337" i="2"/>
  <c r="AH337" i="2" s="1"/>
  <c r="AG336" i="2"/>
  <c r="AF336" i="2"/>
  <c r="AE336" i="2"/>
  <c r="AD336" i="2"/>
  <c r="AC336" i="2"/>
  <c r="Y336" i="2"/>
  <c r="X336" i="2"/>
  <c r="W336" i="2"/>
  <c r="C336" i="2"/>
  <c r="AA336" i="2" s="1"/>
  <c r="AG335" i="2"/>
  <c r="AF335" i="2"/>
  <c r="AE335" i="2"/>
  <c r="AD335" i="2"/>
  <c r="Y335" i="2"/>
  <c r="X335" i="2"/>
  <c r="W335" i="2"/>
  <c r="C335" i="2"/>
  <c r="AB335" i="2" s="1"/>
  <c r="AE334" i="2"/>
  <c r="Z334" i="2"/>
  <c r="C334" i="2"/>
  <c r="Y334" i="2" s="1"/>
  <c r="AH333" i="2"/>
  <c r="AG333" i="2"/>
  <c r="AA333" i="2"/>
  <c r="X333" i="2"/>
  <c r="C333" i="2"/>
  <c r="Y333" i="2" s="1"/>
  <c r="AG332" i="2"/>
  <c r="AB332" i="2"/>
  <c r="AA332" i="2"/>
  <c r="Z332" i="2"/>
  <c r="C332" i="2"/>
  <c r="Z331" i="2"/>
  <c r="C331" i="2"/>
  <c r="AF330" i="2"/>
  <c r="AE330" i="2"/>
  <c r="AD330" i="2"/>
  <c r="AC330" i="2"/>
  <c r="AB330" i="2"/>
  <c r="AA330" i="2"/>
  <c r="X330" i="2"/>
  <c r="W330" i="2"/>
  <c r="C330" i="2"/>
  <c r="AG330" i="2" s="1"/>
  <c r="AG329" i="2"/>
  <c r="AF329" i="2"/>
  <c r="AE329" i="2"/>
  <c r="AD329" i="2"/>
  <c r="AC329" i="2"/>
  <c r="AB329" i="2"/>
  <c r="AA329" i="2"/>
  <c r="Y329" i="2"/>
  <c r="X329" i="2"/>
  <c r="W329" i="2"/>
  <c r="C329" i="2"/>
  <c r="AH329" i="2" s="1"/>
  <c r="AG328" i="2"/>
  <c r="AF328" i="2"/>
  <c r="AE328" i="2"/>
  <c r="AD328" i="2"/>
  <c r="AC328" i="2"/>
  <c r="Y328" i="2"/>
  <c r="X328" i="2"/>
  <c r="W328" i="2"/>
  <c r="C328" i="2"/>
  <c r="AA328" i="2" s="1"/>
  <c r="AG327" i="2"/>
  <c r="AF327" i="2"/>
  <c r="AE327" i="2"/>
  <c r="AD327" i="2"/>
  <c r="Y327" i="2"/>
  <c r="X327" i="2"/>
  <c r="W327" i="2"/>
  <c r="C327" i="2"/>
  <c r="AB327" i="2" s="1"/>
  <c r="AH326" i="2"/>
  <c r="AG326" i="2"/>
  <c r="AF326" i="2"/>
  <c r="AE326" i="2"/>
  <c r="Y326" i="2"/>
  <c r="X326" i="2"/>
  <c r="C326" i="2"/>
  <c r="AA325" i="2"/>
  <c r="Z325" i="2"/>
  <c r="Y325" i="2"/>
  <c r="X325" i="2"/>
  <c r="C325" i="2"/>
  <c r="AH324" i="2"/>
  <c r="AG324" i="2"/>
  <c r="AA324" i="2"/>
  <c r="C324" i="2"/>
  <c r="Y324" i="2" s="1"/>
  <c r="AC323" i="2"/>
  <c r="AB323" i="2"/>
  <c r="AA323" i="2"/>
  <c r="Z323" i="2"/>
  <c r="C323" i="2"/>
  <c r="AF322" i="2"/>
  <c r="AE322" i="2"/>
  <c r="AD322" i="2"/>
  <c r="AC322" i="2"/>
  <c r="AB322" i="2"/>
  <c r="AA322" i="2"/>
  <c r="X322" i="2"/>
  <c r="W322" i="2"/>
  <c r="C322" i="2"/>
  <c r="AG322" i="2" s="1"/>
  <c r="AG321" i="2"/>
  <c r="AF321" i="2"/>
  <c r="AE321" i="2"/>
  <c r="AD321" i="2"/>
  <c r="AC321" i="2"/>
  <c r="AB321" i="2"/>
  <c r="AA321" i="2"/>
  <c r="Y321" i="2"/>
  <c r="X321" i="2"/>
  <c r="W321" i="2"/>
  <c r="C321" i="2"/>
  <c r="AH321" i="2" s="1"/>
  <c r="AG320" i="2"/>
  <c r="AF320" i="2"/>
  <c r="AE320" i="2"/>
  <c r="AD320" i="2"/>
  <c r="AC320" i="2"/>
  <c r="Y320" i="2"/>
  <c r="X320" i="2"/>
  <c r="W320" i="2"/>
  <c r="C320" i="2"/>
  <c r="AA320" i="2" s="1"/>
  <c r="AG319" i="2"/>
  <c r="AF319" i="2"/>
  <c r="AE319" i="2"/>
  <c r="AD319" i="2"/>
  <c r="Y319" i="2"/>
  <c r="X319" i="2"/>
  <c r="W319" i="2"/>
  <c r="C319" i="2"/>
  <c r="AB319" i="2" s="1"/>
  <c r="AH318" i="2"/>
  <c r="AG318" i="2"/>
  <c r="AF318" i="2"/>
  <c r="AE318" i="2"/>
  <c r="Y318" i="2"/>
  <c r="X318" i="2"/>
  <c r="W318" i="2"/>
  <c r="C318" i="2"/>
  <c r="AH317" i="2"/>
  <c r="AG317" i="2"/>
  <c r="AF317" i="2"/>
  <c r="AA317" i="2"/>
  <c r="Y317" i="2"/>
  <c r="X317" i="2"/>
  <c r="C317" i="2"/>
  <c r="C316" i="2"/>
  <c r="AH315" i="2"/>
  <c r="AC315" i="2"/>
  <c r="AA315" i="2"/>
  <c r="C315" i="2"/>
  <c r="AB315" i="2" s="1"/>
  <c r="AF314" i="2"/>
  <c r="AE314" i="2"/>
  <c r="AD314" i="2"/>
  <c r="AC314" i="2"/>
  <c r="AB314" i="2"/>
  <c r="AA314" i="2"/>
  <c r="X314" i="2"/>
  <c r="W314" i="2"/>
  <c r="C314" i="2"/>
  <c r="AG314" i="2" s="1"/>
  <c r="AG313" i="2"/>
  <c r="AF313" i="2"/>
  <c r="AE313" i="2"/>
  <c r="AD313" i="2"/>
  <c r="AC313" i="2"/>
  <c r="AB313" i="2"/>
  <c r="AA313" i="2"/>
  <c r="Y313" i="2"/>
  <c r="X313" i="2"/>
  <c r="W313" i="2"/>
  <c r="C313" i="2"/>
  <c r="AH313" i="2" s="1"/>
  <c r="AG312" i="2"/>
  <c r="AF312" i="2"/>
  <c r="AE312" i="2"/>
  <c r="AD312" i="2"/>
  <c r="AC312" i="2"/>
  <c r="Y312" i="2"/>
  <c r="X312" i="2"/>
  <c r="W312" i="2"/>
  <c r="C312" i="2"/>
  <c r="AA312" i="2" s="1"/>
  <c r="C311" i="2"/>
  <c r="AH311" i="2" s="1"/>
  <c r="C310" i="2"/>
  <c r="AH310" i="2" s="1"/>
  <c r="C309" i="2"/>
  <c r="AH309" i="2" s="1"/>
  <c r="C308" i="2"/>
  <c r="AH308" i="2" s="1"/>
  <c r="C307" i="2"/>
  <c r="AH307" i="2" s="1"/>
  <c r="AF306" i="2"/>
  <c r="AE306" i="2"/>
  <c r="AD306" i="2"/>
  <c r="AC306" i="2"/>
  <c r="AB306" i="2"/>
  <c r="AA306" i="2"/>
  <c r="X306" i="2"/>
  <c r="W306" i="2"/>
  <c r="C306" i="2"/>
  <c r="AG306" i="2" s="1"/>
  <c r="AG305" i="2"/>
  <c r="AF305" i="2"/>
  <c r="AE305" i="2"/>
  <c r="AD305" i="2"/>
  <c r="AC305" i="2"/>
  <c r="AB305" i="2"/>
  <c r="AA305" i="2"/>
  <c r="Y305" i="2"/>
  <c r="X305" i="2"/>
  <c r="W305" i="2"/>
  <c r="C305" i="2"/>
  <c r="AH305" i="2" s="1"/>
  <c r="AG304" i="2"/>
  <c r="AF304" i="2"/>
  <c r="AE304" i="2"/>
  <c r="AD304" i="2"/>
  <c r="AC304" i="2"/>
  <c r="Y304" i="2"/>
  <c r="X304" i="2"/>
  <c r="W304" i="2"/>
  <c r="C304" i="2"/>
  <c r="AA304" i="2" s="1"/>
  <c r="AF303" i="2"/>
  <c r="AE303" i="2"/>
  <c r="AD303" i="2"/>
  <c r="Z303" i="2"/>
  <c r="C303" i="2"/>
  <c r="AH303" i="2" s="1"/>
  <c r="AF302" i="2"/>
  <c r="AE302" i="2"/>
  <c r="AA302" i="2"/>
  <c r="Z302" i="2"/>
  <c r="C302" i="2"/>
  <c r="AH302" i="2" s="1"/>
  <c r="AH301" i="2"/>
  <c r="AF301" i="2"/>
  <c r="AB301" i="2"/>
  <c r="AA301" i="2"/>
  <c r="Z301" i="2"/>
  <c r="Y301" i="2"/>
  <c r="X301" i="2"/>
  <c r="C301" i="2"/>
  <c r="C300" i="2"/>
  <c r="AC300" i="2" s="1"/>
  <c r="AH299" i="2"/>
  <c r="AA299" i="2"/>
  <c r="Z299" i="2"/>
  <c r="W299" i="2"/>
  <c r="C299" i="2"/>
  <c r="AC299" i="2" s="1"/>
  <c r="AF298" i="2"/>
  <c r="AE298" i="2"/>
  <c r="AD298" i="2"/>
  <c r="AC298" i="2"/>
  <c r="AB298" i="2"/>
  <c r="AA298" i="2"/>
  <c r="X298" i="2"/>
  <c r="W298" i="2"/>
  <c r="C298" i="2"/>
  <c r="AG298" i="2" s="1"/>
  <c r="AG297" i="2"/>
  <c r="AF297" i="2"/>
  <c r="AE297" i="2"/>
  <c r="AD297" i="2"/>
  <c r="AC297" i="2"/>
  <c r="AB297" i="2"/>
  <c r="AA297" i="2"/>
  <c r="Y297" i="2"/>
  <c r="X297" i="2"/>
  <c r="W297" i="2"/>
  <c r="C297" i="2"/>
  <c r="AH297" i="2" s="1"/>
  <c r="AH296" i="2"/>
  <c r="AG296" i="2"/>
  <c r="AE296" i="2"/>
  <c r="AD296" i="2"/>
  <c r="AC296" i="2"/>
  <c r="Z296" i="2"/>
  <c r="Y296" i="2"/>
  <c r="X296" i="2"/>
  <c r="W296" i="2"/>
  <c r="C296" i="2"/>
  <c r="C295" i="2"/>
  <c r="AE295" i="2" s="1"/>
  <c r="AH294" i="2"/>
  <c r="AA294" i="2"/>
  <c r="Z294" i="2"/>
  <c r="Y294" i="2"/>
  <c r="X294" i="2"/>
  <c r="C294" i="2"/>
  <c r="AE294" i="2" s="1"/>
  <c r="AB293" i="2"/>
  <c r="AA293" i="2"/>
  <c r="C293" i="2"/>
  <c r="AC293" i="2" s="1"/>
  <c r="C292" i="2"/>
  <c r="Y292" i="2" s="1"/>
  <c r="AB291" i="2"/>
  <c r="AA291" i="2"/>
  <c r="Z291" i="2"/>
  <c r="W291" i="2"/>
  <c r="C291" i="2"/>
  <c r="AC291" i="2" s="1"/>
  <c r="AF290" i="2"/>
  <c r="AE290" i="2"/>
  <c r="AD290" i="2"/>
  <c r="AC290" i="2"/>
  <c r="AB290" i="2"/>
  <c r="AA290" i="2"/>
  <c r="X290" i="2"/>
  <c r="W290" i="2"/>
  <c r="C290" i="2"/>
  <c r="AG290" i="2" s="1"/>
  <c r="AG289" i="2"/>
  <c r="AF289" i="2"/>
  <c r="AE289" i="2"/>
  <c r="AD289" i="2"/>
  <c r="AC289" i="2"/>
  <c r="AB289" i="2"/>
  <c r="AA289" i="2"/>
  <c r="Y289" i="2"/>
  <c r="X289" i="2"/>
  <c r="W289" i="2"/>
  <c r="C289" i="2"/>
  <c r="AH289" i="2" s="1"/>
  <c r="AG288" i="2"/>
  <c r="AF288" i="2"/>
  <c r="AE288" i="2"/>
  <c r="AD288" i="2"/>
  <c r="AB288" i="2"/>
  <c r="Z288" i="2"/>
  <c r="X288" i="2"/>
  <c r="W288" i="2"/>
  <c r="C288" i="2"/>
  <c r="AA288" i="2" s="1"/>
  <c r="C287" i="2"/>
  <c r="AA287" i="2" s="1"/>
  <c r="C286" i="2"/>
  <c r="AA286" i="2" s="1"/>
  <c r="AH285" i="2"/>
  <c r="AG285" i="2"/>
  <c r="AF285" i="2"/>
  <c r="Z285" i="2"/>
  <c r="Y285" i="2"/>
  <c r="X285" i="2"/>
  <c r="W285" i="2"/>
  <c r="C285" i="2"/>
  <c r="AD285" i="2" s="1"/>
  <c r="AG284" i="2"/>
  <c r="AF284" i="2"/>
  <c r="AD284" i="2"/>
  <c r="AC284" i="2"/>
  <c r="AA284" i="2"/>
  <c r="Z284" i="2"/>
  <c r="X284" i="2"/>
  <c r="C284" i="2"/>
  <c r="C283" i="2"/>
  <c r="AA283" i="2" s="1"/>
  <c r="C282" i="2"/>
  <c r="AA282" i="2" s="1"/>
  <c r="AG281" i="2"/>
  <c r="AF281" i="2"/>
  <c r="AE281" i="2"/>
  <c r="AD281" i="2"/>
  <c r="AC281" i="2"/>
  <c r="AB281" i="2"/>
  <c r="AA281" i="2"/>
  <c r="Y281" i="2"/>
  <c r="X281" i="2"/>
  <c r="W281" i="2"/>
  <c r="C281" i="2"/>
  <c r="AH281" i="2" s="1"/>
  <c r="AG280" i="2"/>
  <c r="AF280" i="2"/>
  <c r="AE280" i="2"/>
  <c r="AD280" i="2"/>
  <c r="AB280" i="2"/>
  <c r="Z280" i="2"/>
  <c r="X280" i="2"/>
  <c r="W280" i="2"/>
  <c r="C280" i="2"/>
  <c r="AA280" i="2" s="1"/>
  <c r="AE279" i="2"/>
  <c r="AD279" i="2"/>
  <c r="AA279" i="2"/>
  <c r="C279" i="2"/>
  <c r="AH278" i="2"/>
  <c r="AA278" i="2"/>
  <c r="Z278" i="2"/>
  <c r="Y278" i="2"/>
  <c r="C278" i="2"/>
  <c r="AH277" i="2"/>
  <c r="AG277" i="2"/>
  <c r="AF277" i="2"/>
  <c r="Z277" i="2"/>
  <c r="Y277" i="2"/>
  <c r="X277" i="2"/>
  <c r="W277" i="2"/>
  <c r="C277" i="2"/>
  <c r="AD277" i="2" s="1"/>
  <c r="AG276" i="2"/>
  <c r="AF276" i="2"/>
  <c r="AD276" i="2"/>
  <c r="AC276" i="2"/>
  <c r="AA276" i="2"/>
  <c r="Z276" i="2"/>
  <c r="X276" i="2"/>
  <c r="C276" i="2"/>
  <c r="AD275" i="2"/>
  <c r="AC275" i="2"/>
  <c r="AA275" i="2"/>
  <c r="C275" i="2"/>
  <c r="AH274" i="2"/>
  <c r="AA274" i="2"/>
  <c r="Z274" i="2"/>
  <c r="X274" i="2"/>
  <c r="C274" i="2"/>
  <c r="AG273" i="2"/>
  <c r="AF273" i="2"/>
  <c r="AE273" i="2"/>
  <c r="AD273" i="2"/>
  <c r="AC273" i="2"/>
  <c r="AB273" i="2"/>
  <c r="AA273" i="2"/>
  <c r="Y273" i="2"/>
  <c r="X273" i="2"/>
  <c r="W273" i="2"/>
  <c r="C273" i="2"/>
  <c r="AH273" i="2" s="1"/>
  <c r="AG272" i="2"/>
  <c r="AF272" i="2"/>
  <c r="AE272" i="2"/>
  <c r="AD272" i="2"/>
  <c r="AB272" i="2"/>
  <c r="Z272" i="2"/>
  <c r="X272" i="2"/>
  <c r="W272" i="2"/>
  <c r="C272" i="2"/>
  <c r="AA272" i="2" s="1"/>
  <c r="C271" i="2"/>
  <c r="AA271" i="2" s="1"/>
  <c r="C270" i="2"/>
  <c r="AA270" i="2" s="1"/>
  <c r="AH269" i="2"/>
  <c r="AG269" i="2"/>
  <c r="AF269" i="2"/>
  <c r="AC269" i="2"/>
  <c r="Z269" i="2"/>
  <c r="Y269" i="2"/>
  <c r="X269" i="2"/>
  <c r="W269" i="2"/>
  <c r="C269" i="2"/>
  <c r="AD269" i="2" s="1"/>
  <c r="AG268" i="2"/>
  <c r="AF268" i="2"/>
  <c r="AD268" i="2"/>
  <c r="AC268" i="2"/>
  <c r="AA268" i="2"/>
  <c r="Z268" i="2"/>
  <c r="X268" i="2"/>
  <c r="C268" i="2"/>
  <c r="C267" i="2"/>
  <c r="AA267" i="2" s="1"/>
  <c r="AH266" i="2"/>
  <c r="AA266" i="2"/>
  <c r="X266" i="2"/>
  <c r="C266" i="2"/>
  <c r="AE266" i="2" s="1"/>
  <c r="AG265" i="2"/>
  <c r="AF265" i="2"/>
  <c r="AE265" i="2"/>
  <c r="AD265" i="2"/>
  <c r="AC265" i="2"/>
  <c r="AB265" i="2"/>
  <c r="AA265" i="2"/>
  <c r="Y265" i="2"/>
  <c r="X265" i="2"/>
  <c r="W265" i="2"/>
  <c r="C265" i="2"/>
  <c r="AH265" i="2" s="1"/>
  <c r="C264" i="2"/>
  <c r="AF264" i="2" s="1"/>
  <c r="AC263" i="2"/>
  <c r="AA263" i="2"/>
  <c r="Z263" i="2"/>
  <c r="X263" i="2"/>
  <c r="W263" i="2"/>
  <c r="C263" i="2"/>
  <c r="AD263" i="2" s="1"/>
  <c r="AG262" i="2"/>
  <c r="AF262" i="2"/>
  <c r="AE262" i="2"/>
  <c r="AD262" i="2"/>
  <c r="AC262" i="2"/>
  <c r="AB262" i="2"/>
  <c r="AA262" i="2"/>
  <c r="Y262" i="2"/>
  <c r="X262" i="2"/>
  <c r="W262" i="2"/>
  <c r="C262" i="2"/>
  <c r="AH262" i="2" s="1"/>
  <c r="AH261" i="2"/>
  <c r="AG261" i="2"/>
  <c r="AE261" i="2"/>
  <c r="AC261" i="2"/>
  <c r="AB261" i="2"/>
  <c r="Z261" i="2"/>
  <c r="Y261" i="2"/>
  <c r="X261" i="2"/>
  <c r="W261" i="2"/>
  <c r="C261" i="2"/>
  <c r="C260" i="2"/>
  <c r="AD260" i="2" s="1"/>
  <c r="C259" i="2"/>
  <c r="AD259" i="2" s="1"/>
  <c r="AB258" i="2"/>
  <c r="AA258" i="2"/>
  <c r="Z258" i="2"/>
  <c r="X258" i="2"/>
  <c r="C258" i="2"/>
  <c r="AC258" i="2" s="1"/>
  <c r="AG257" i="2"/>
  <c r="AF257" i="2"/>
  <c r="AD257" i="2"/>
  <c r="AC257" i="2"/>
  <c r="AB257" i="2"/>
  <c r="AA257" i="2"/>
  <c r="Y257" i="2"/>
  <c r="X257" i="2"/>
  <c r="C257" i="2"/>
  <c r="AE257" i="2" s="1"/>
  <c r="AH256" i="2"/>
  <c r="AG256" i="2"/>
  <c r="Z256" i="2"/>
  <c r="Y256" i="2"/>
  <c r="W256" i="2"/>
  <c r="C256" i="2"/>
  <c r="AD255" i="2"/>
  <c r="AC255" i="2"/>
  <c r="AA255" i="2"/>
  <c r="Z255" i="2"/>
  <c r="C255" i="2"/>
  <c r="X255" i="2" s="1"/>
  <c r="AG254" i="2"/>
  <c r="AF254" i="2"/>
  <c r="AE254" i="2"/>
  <c r="AD254" i="2"/>
  <c r="AC254" i="2"/>
  <c r="AB254" i="2"/>
  <c r="AA254" i="2"/>
  <c r="Y254" i="2"/>
  <c r="X254" i="2"/>
  <c r="W254" i="2"/>
  <c r="C254" i="2"/>
  <c r="AH254" i="2" s="1"/>
  <c r="AC253" i="2"/>
  <c r="AB253" i="2"/>
  <c r="Z253" i="2"/>
  <c r="Y253" i="2"/>
  <c r="C253" i="2"/>
  <c r="AE253" i="2" s="1"/>
  <c r="C252" i="2"/>
  <c r="AD252" i="2" s="1"/>
  <c r="AH251" i="2"/>
  <c r="AG251" i="2"/>
  <c r="Z251" i="2"/>
  <c r="Y251" i="2"/>
  <c r="W251" i="2"/>
  <c r="C251" i="2"/>
  <c r="C250" i="2"/>
  <c r="AD250" i="2" s="1"/>
  <c r="C249" i="2"/>
  <c r="AA249" i="2" s="1"/>
  <c r="AH248" i="2"/>
  <c r="AG248" i="2"/>
  <c r="AE248" i="2"/>
  <c r="Z248" i="2"/>
  <c r="Y248" i="2"/>
  <c r="W248" i="2"/>
  <c r="C248" i="2"/>
  <c r="AA248" i="2" s="1"/>
  <c r="AF247" i="2"/>
  <c r="AE247" i="2"/>
  <c r="AD247" i="2"/>
  <c r="AC247" i="2"/>
  <c r="W247" i="2"/>
  <c r="C247" i="2"/>
  <c r="AG246" i="2"/>
  <c r="AF246" i="2"/>
  <c r="AE246" i="2"/>
  <c r="AD246" i="2"/>
  <c r="AC246" i="2"/>
  <c r="AB246" i="2"/>
  <c r="AA246" i="2"/>
  <c r="Y246" i="2"/>
  <c r="X246" i="2"/>
  <c r="W246" i="2"/>
  <c r="C246" i="2"/>
  <c r="AH246" i="2" s="1"/>
  <c r="C245" i="2"/>
  <c r="AA245" i="2" s="1"/>
  <c r="AH244" i="2"/>
  <c r="AG244" i="2"/>
  <c r="AF244" i="2"/>
  <c r="Z244" i="2"/>
  <c r="Y244" i="2"/>
  <c r="X244" i="2"/>
  <c r="W244" i="2"/>
  <c r="C244" i="2"/>
  <c r="AB244" i="2" s="1"/>
  <c r="AG243" i="2"/>
  <c r="AF243" i="2"/>
  <c r="AE243" i="2"/>
  <c r="AD243" i="2"/>
  <c r="X243" i="2"/>
  <c r="W243" i="2"/>
  <c r="C243" i="2"/>
  <c r="AC243" i="2" s="1"/>
  <c r="C242" i="2"/>
  <c r="AD242" i="2" s="1"/>
  <c r="C241" i="2"/>
  <c r="AA241" i="2" s="1"/>
  <c r="AH240" i="2"/>
  <c r="AG240" i="2"/>
  <c r="AE240" i="2"/>
  <c r="Z240" i="2"/>
  <c r="Y240" i="2"/>
  <c r="W240" i="2"/>
  <c r="C240" i="2"/>
  <c r="AA240" i="2" s="1"/>
  <c r="AF239" i="2"/>
  <c r="AE239" i="2"/>
  <c r="AD239" i="2"/>
  <c r="AC239" i="2"/>
  <c r="W239" i="2"/>
  <c r="C239" i="2"/>
  <c r="AG238" i="2"/>
  <c r="AF238" i="2"/>
  <c r="AE238" i="2"/>
  <c r="AD238" i="2"/>
  <c r="AC238" i="2"/>
  <c r="AB238" i="2"/>
  <c r="AA238" i="2"/>
  <c r="Y238" i="2"/>
  <c r="X238" i="2"/>
  <c r="W238" i="2"/>
  <c r="C238" i="2"/>
  <c r="AH238" i="2" s="1"/>
  <c r="AB237" i="2"/>
  <c r="C237" i="2"/>
  <c r="Z237" i="2" s="1"/>
  <c r="AH236" i="2"/>
  <c r="AG236" i="2"/>
  <c r="AF236" i="2"/>
  <c r="Z236" i="2"/>
  <c r="Y236" i="2"/>
  <c r="X236" i="2"/>
  <c r="W236" i="2"/>
  <c r="C236" i="2"/>
  <c r="AB236" i="2" s="1"/>
  <c r="AG235" i="2"/>
  <c r="AF235" i="2"/>
  <c r="AE235" i="2"/>
  <c r="AD235" i="2"/>
  <c r="X235" i="2"/>
  <c r="W235" i="2"/>
  <c r="C235" i="2"/>
  <c r="AC235" i="2" s="1"/>
  <c r="AE234" i="2"/>
  <c r="AC234" i="2"/>
  <c r="AA234" i="2"/>
  <c r="C234" i="2"/>
  <c r="AH233" i="2"/>
  <c r="AA233" i="2"/>
  <c r="Z233" i="2"/>
  <c r="Y233" i="2"/>
  <c r="C233" i="2"/>
  <c r="AH232" i="2"/>
  <c r="AG232" i="2"/>
  <c r="AE232" i="2"/>
  <c r="Z232" i="2"/>
  <c r="Y232" i="2"/>
  <c r="W232" i="2"/>
  <c r="C232" i="2"/>
  <c r="AA232" i="2" s="1"/>
  <c r="AF231" i="2"/>
  <c r="AE231" i="2"/>
  <c r="AD231" i="2"/>
  <c r="AC231" i="2"/>
  <c r="X231" i="2"/>
  <c r="W231" i="2"/>
  <c r="C231" i="2"/>
  <c r="AG231" i="2" s="1"/>
  <c r="AG230" i="2"/>
  <c r="AF230" i="2"/>
  <c r="AE230" i="2"/>
  <c r="AD230" i="2"/>
  <c r="AC230" i="2"/>
  <c r="AA230" i="2"/>
  <c r="Y230" i="2"/>
  <c r="X230" i="2"/>
  <c r="W230" i="2"/>
  <c r="C230" i="2"/>
  <c r="AB230" i="2" s="1"/>
  <c r="AH229" i="2"/>
  <c r="AG229" i="2"/>
  <c r="AF229" i="2"/>
  <c r="AE229" i="2"/>
  <c r="C229" i="2"/>
  <c r="Y228" i="2"/>
  <c r="C228" i="2"/>
  <c r="X228" i="2" s="1"/>
  <c r="AH227" i="2"/>
  <c r="AG227" i="2"/>
  <c r="AB227" i="2"/>
  <c r="C227" i="2"/>
  <c r="Y227" i="2" s="1"/>
  <c r="AA226" i="2"/>
  <c r="C226" i="2"/>
  <c r="AD225" i="2"/>
  <c r="AC225" i="2"/>
  <c r="AB225" i="2"/>
  <c r="AA225" i="2"/>
  <c r="C225" i="2"/>
  <c r="AG225" i="2" s="1"/>
  <c r="AG224" i="2"/>
  <c r="AF224" i="2"/>
  <c r="AE224" i="2"/>
  <c r="AD224" i="2"/>
  <c r="AC224" i="2"/>
  <c r="AB224" i="2"/>
  <c r="AA224" i="2"/>
  <c r="Y224" i="2"/>
  <c r="X224" i="2"/>
  <c r="W224" i="2"/>
  <c r="C224" i="2"/>
  <c r="AH224" i="2" s="1"/>
  <c r="AF223" i="2"/>
  <c r="AE223" i="2"/>
  <c r="AD223" i="2"/>
  <c r="AC223" i="2"/>
  <c r="X223" i="2"/>
  <c r="W223" i="2"/>
  <c r="C223" i="2"/>
  <c r="AA223" i="2" s="1"/>
  <c r="AG222" i="2"/>
  <c r="AF222" i="2"/>
  <c r="AE222" i="2"/>
  <c r="AD222" i="2"/>
  <c r="AC222" i="2"/>
  <c r="Y222" i="2"/>
  <c r="X222" i="2"/>
  <c r="W222" i="2"/>
  <c r="C222" i="2"/>
  <c r="AB222" i="2" s="1"/>
  <c r="C221" i="2"/>
  <c r="Y221" i="2" s="1"/>
  <c r="AH220" i="2"/>
  <c r="AG220" i="2"/>
  <c r="AA220" i="2"/>
  <c r="Y220" i="2"/>
  <c r="X220" i="2"/>
  <c r="C220" i="2"/>
  <c r="AH219" i="2"/>
  <c r="AG219" i="2"/>
  <c r="AB219" i="2"/>
  <c r="AA219" i="2"/>
  <c r="C219" i="2"/>
  <c r="C218" i="2"/>
  <c r="AD217" i="2"/>
  <c r="AC217" i="2"/>
  <c r="AB217" i="2"/>
  <c r="AA217" i="2"/>
  <c r="C217" i="2"/>
  <c r="AG217" i="2" s="1"/>
  <c r="AG216" i="2"/>
  <c r="AF216" i="2"/>
  <c r="AE216" i="2"/>
  <c r="AD216" i="2"/>
  <c r="AC216" i="2"/>
  <c r="AB216" i="2"/>
  <c r="AA216" i="2"/>
  <c r="Y216" i="2"/>
  <c r="X216" i="2"/>
  <c r="W216" i="2"/>
  <c r="C216" i="2"/>
  <c r="AH216" i="2" s="1"/>
  <c r="AF215" i="2"/>
  <c r="AE215" i="2"/>
  <c r="AD215" i="2"/>
  <c r="AC215" i="2"/>
  <c r="AB215" i="2"/>
  <c r="X215" i="2"/>
  <c r="W215" i="2"/>
  <c r="C215" i="2"/>
  <c r="AA215" i="2" s="1"/>
  <c r="AG214" i="2"/>
  <c r="AF214" i="2"/>
  <c r="AE214" i="2"/>
  <c r="AD214" i="2"/>
  <c r="Y214" i="2"/>
  <c r="X214" i="2"/>
  <c r="W214" i="2"/>
  <c r="C214" i="2"/>
  <c r="AB214" i="2" s="1"/>
  <c r="Y213" i="2"/>
  <c r="X213" i="2"/>
  <c r="W213" i="2"/>
  <c r="C213" i="2"/>
  <c r="AH213" i="2" s="1"/>
  <c r="AH212" i="2"/>
  <c r="AG212" i="2"/>
  <c r="AF212" i="2"/>
  <c r="AA212" i="2"/>
  <c r="Y212" i="2"/>
  <c r="X212" i="2"/>
  <c r="C212" i="2"/>
  <c r="C211" i="2"/>
  <c r="Y211" i="2" s="1"/>
  <c r="AH210" i="2"/>
  <c r="AC210" i="2"/>
  <c r="AA210" i="2"/>
  <c r="C210" i="2"/>
  <c r="AD209" i="2"/>
  <c r="AC209" i="2"/>
  <c r="AB209" i="2"/>
  <c r="AA209" i="2"/>
  <c r="C209" i="2"/>
  <c r="AG209" i="2" s="1"/>
  <c r="AG208" i="2"/>
  <c r="AF208" i="2"/>
  <c r="AE208" i="2"/>
  <c r="AD208" i="2"/>
  <c r="AC208" i="2"/>
  <c r="AB208" i="2"/>
  <c r="AA208" i="2"/>
  <c r="Y208" i="2"/>
  <c r="X208" i="2"/>
  <c r="W208" i="2"/>
  <c r="C208" i="2"/>
  <c r="AH208" i="2" s="1"/>
  <c r="AG207" i="2"/>
  <c r="AF207" i="2"/>
  <c r="AE207" i="2"/>
  <c r="AD207" i="2"/>
  <c r="AC207" i="2"/>
  <c r="AB207" i="2"/>
  <c r="Y207" i="2"/>
  <c r="X207" i="2"/>
  <c r="W207" i="2"/>
  <c r="C207" i="2"/>
  <c r="AA207" i="2" s="1"/>
  <c r="AG206" i="2"/>
  <c r="AF206" i="2"/>
  <c r="AE206" i="2"/>
  <c r="AD206" i="2"/>
  <c r="Y206" i="2"/>
  <c r="X206" i="2"/>
  <c r="W206" i="2"/>
  <c r="C206" i="2"/>
  <c r="AB206" i="2" s="1"/>
  <c r="Y205" i="2"/>
  <c r="X205" i="2"/>
  <c r="W205" i="2"/>
  <c r="C205" i="2"/>
  <c r="AH205" i="2" s="1"/>
  <c r="AH204" i="2"/>
  <c r="AG204" i="2"/>
  <c r="AF204" i="2"/>
  <c r="AA204" i="2"/>
  <c r="Y204" i="2"/>
  <c r="X204" i="2"/>
  <c r="C204" i="2"/>
  <c r="Y203" i="2"/>
  <c r="C203" i="2"/>
  <c r="AH202" i="2"/>
  <c r="AC202" i="2"/>
  <c r="AA202" i="2"/>
  <c r="C202" i="2"/>
  <c r="AD201" i="2"/>
  <c r="AC201" i="2"/>
  <c r="AB201" i="2"/>
  <c r="AA201" i="2"/>
  <c r="C201" i="2"/>
  <c r="AG201" i="2" s="1"/>
  <c r="AG200" i="2"/>
  <c r="AF200" i="2"/>
  <c r="AE200" i="2"/>
  <c r="AD200" i="2"/>
  <c r="AC200" i="2"/>
  <c r="AB200" i="2"/>
  <c r="AA200" i="2"/>
  <c r="Y200" i="2"/>
  <c r="X200" i="2"/>
  <c r="W200" i="2"/>
  <c r="C200" i="2"/>
  <c r="AH200" i="2" s="1"/>
  <c r="AG199" i="2"/>
  <c r="AF199" i="2"/>
  <c r="AE199" i="2"/>
  <c r="AD199" i="2"/>
  <c r="AC199" i="2"/>
  <c r="AB199" i="2"/>
  <c r="Y199" i="2"/>
  <c r="X199" i="2"/>
  <c r="W199" i="2"/>
  <c r="C199" i="2"/>
  <c r="AA199" i="2" s="1"/>
  <c r="AG198" i="2"/>
  <c r="AF198" i="2"/>
  <c r="AE198" i="2"/>
  <c r="AD198" i="2"/>
  <c r="Y198" i="2"/>
  <c r="X198" i="2"/>
  <c r="W198" i="2"/>
  <c r="C198" i="2"/>
  <c r="AB198" i="2" s="1"/>
  <c r="Y197" i="2"/>
  <c r="X197" i="2"/>
  <c r="W197" i="2"/>
  <c r="C197" i="2"/>
  <c r="AH197" i="2" s="1"/>
  <c r="AH196" i="2"/>
  <c r="AG196" i="2"/>
  <c r="AF196" i="2"/>
  <c r="AA196" i="2"/>
  <c r="Y196" i="2"/>
  <c r="X196" i="2"/>
  <c r="C196" i="2"/>
  <c r="Y195" i="2"/>
  <c r="C195" i="2"/>
  <c r="AH194" i="2"/>
  <c r="AC194" i="2"/>
  <c r="AA194" i="2"/>
  <c r="C194" i="2"/>
  <c r="AD193" i="2"/>
  <c r="AC193" i="2"/>
  <c r="AB193" i="2"/>
  <c r="AA193" i="2"/>
  <c r="C193" i="2"/>
  <c r="AG193" i="2" s="1"/>
  <c r="AG192" i="2"/>
  <c r="AF192" i="2"/>
  <c r="AE192" i="2"/>
  <c r="AD192" i="2"/>
  <c r="AC192" i="2"/>
  <c r="AB192" i="2"/>
  <c r="AA192" i="2"/>
  <c r="Y192" i="2"/>
  <c r="X192" i="2"/>
  <c r="W192" i="2"/>
  <c r="C192" i="2"/>
  <c r="AH192" i="2" s="1"/>
  <c r="AG191" i="2"/>
  <c r="AF191" i="2"/>
  <c r="AE191" i="2"/>
  <c r="AD191" i="2"/>
  <c r="AC191" i="2"/>
  <c r="AB191" i="2"/>
  <c r="Y191" i="2"/>
  <c r="X191" i="2"/>
  <c r="W191" i="2"/>
  <c r="C191" i="2"/>
  <c r="AA191" i="2" s="1"/>
  <c r="AG190" i="2"/>
  <c r="AF190" i="2"/>
  <c r="AE190" i="2"/>
  <c r="AD190" i="2"/>
  <c r="Y190" i="2"/>
  <c r="X190" i="2"/>
  <c r="W190" i="2"/>
  <c r="C190" i="2"/>
  <c r="AB190" i="2" s="1"/>
  <c r="Y189" i="2"/>
  <c r="X189" i="2"/>
  <c r="W189" i="2"/>
  <c r="C189" i="2"/>
  <c r="AH189" i="2" s="1"/>
  <c r="AH188" i="2"/>
  <c r="AG188" i="2"/>
  <c r="AF188" i="2"/>
  <c r="AA188" i="2"/>
  <c r="Y188" i="2"/>
  <c r="X188" i="2"/>
  <c r="C188" i="2"/>
  <c r="Y187" i="2"/>
  <c r="C187" i="2"/>
  <c r="AH186" i="2"/>
  <c r="AC186" i="2"/>
  <c r="AA186" i="2"/>
  <c r="C186" i="2"/>
  <c r="AD185" i="2"/>
  <c r="AC185" i="2"/>
  <c r="AB185" i="2"/>
  <c r="AA185" i="2"/>
  <c r="W185" i="2"/>
  <c r="C185" i="2"/>
  <c r="AG185" i="2" s="1"/>
  <c r="AG184" i="2"/>
  <c r="AF184" i="2"/>
  <c r="AE184" i="2"/>
  <c r="AD184" i="2"/>
  <c r="AC184" i="2"/>
  <c r="AB184" i="2"/>
  <c r="AA184" i="2"/>
  <c r="Y184" i="2"/>
  <c r="X184" i="2"/>
  <c r="W184" i="2"/>
  <c r="C184" i="2"/>
  <c r="AH184" i="2" s="1"/>
  <c r="AG183" i="2"/>
  <c r="AF183" i="2"/>
  <c r="AE183" i="2"/>
  <c r="AD183" i="2"/>
  <c r="AC183" i="2"/>
  <c r="AB183" i="2"/>
  <c r="Y183" i="2"/>
  <c r="X183" i="2"/>
  <c r="W183" i="2"/>
  <c r="C183" i="2"/>
  <c r="AA183" i="2" s="1"/>
  <c r="AG182" i="2"/>
  <c r="AF182" i="2"/>
  <c r="AE182" i="2"/>
  <c r="AD182" i="2"/>
  <c r="Y182" i="2"/>
  <c r="X182" i="2"/>
  <c r="W182" i="2"/>
  <c r="C182" i="2"/>
  <c r="AB182" i="2" s="1"/>
  <c r="Y181" i="2"/>
  <c r="X181" i="2"/>
  <c r="C181" i="2"/>
  <c r="W181" i="2" s="1"/>
  <c r="AH180" i="2"/>
  <c r="AG180" i="2"/>
  <c r="AF180" i="2"/>
  <c r="X180" i="2"/>
  <c r="C180" i="2"/>
  <c r="Y180" i="2" s="1"/>
  <c r="C179" i="2"/>
  <c r="Y179" i="2" s="1"/>
  <c r="C178" i="2"/>
  <c r="AH178" i="2" s="1"/>
  <c r="AD177" i="2"/>
  <c r="AC177" i="2"/>
  <c r="AB177" i="2"/>
  <c r="AA177" i="2"/>
  <c r="W177" i="2"/>
  <c r="C177" i="2"/>
  <c r="AG177" i="2" s="1"/>
  <c r="AG176" i="2"/>
  <c r="AF176" i="2"/>
  <c r="AE176" i="2"/>
  <c r="AD176" i="2"/>
  <c r="AC176" i="2"/>
  <c r="AB176" i="2"/>
  <c r="AA176" i="2"/>
  <c r="Y176" i="2"/>
  <c r="X176" i="2"/>
  <c r="W176" i="2"/>
  <c r="C176" i="2"/>
  <c r="AH176" i="2" s="1"/>
  <c r="AG175" i="2"/>
  <c r="AF175" i="2"/>
  <c r="AE175" i="2"/>
  <c r="AD175" i="2"/>
  <c r="AC175" i="2"/>
  <c r="AB175" i="2"/>
  <c r="Y175" i="2"/>
  <c r="X175" i="2"/>
  <c r="W175" i="2"/>
  <c r="C175" i="2"/>
  <c r="AA175" i="2" s="1"/>
  <c r="AG174" i="2"/>
  <c r="AF174" i="2"/>
  <c r="AE174" i="2"/>
  <c r="AD174" i="2"/>
  <c r="Y174" i="2"/>
  <c r="X174" i="2"/>
  <c r="W174" i="2"/>
  <c r="C174" i="2"/>
  <c r="AB174" i="2" s="1"/>
  <c r="Y173" i="2"/>
  <c r="C173" i="2"/>
  <c r="X173" i="2" s="1"/>
  <c r="AH172" i="2"/>
  <c r="AG172" i="2"/>
  <c r="AA172" i="2"/>
  <c r="Y172" i="2"/>
  <c r="X172" i="2"/>
  <c r="C172" i="2"/>
  <c r="AH171" i="2"/>
  <c r="AG171" i="2"/>
  <c r="AB171" i="2"/>
  <c r="AA171" i="2"/>
  <c r="C171" i="2"/>
  <c r="C170" i="2"/>
  <c r="AD169" i="2"/>
  <c r="AC169" i="2"/>
  <c r="AB169" i="2"/>
  <c r="AA169" i="2"/>
  <c r="C169" i="2"/>
  <c r="AG169" i="2" s="1"/>
  <c r="AG168" i="2"/>
  <c r="AF168" i="2"/>
  <c r="AE168" i="2"/>
  <c r="AD168" i="2"/>
  <c r="AC168" i="2"/>
  <c r="AB168" i="2"/>
  <c r="AA168" i="2"/>
  <c r="Y168" i="2"/>
  <c r="X168" i="2"/>
  <c r="W168" i="2"/>
  <c r="C168" i="2"/>
  <c r="AH168" i="2" s="1"/>
  <c r="AG167" i="2"/>
  <c r="AF167" i="2"/>
  <c r="AE167" i="2"/>
  <c r="AD167" i="2"/>
  <c r="AC167" i="2"/>
  <c r="AB167" i="2"/>
  <c r="Y167" i="2"/>
  <c r="X167" i="2"/>
  <c r="W167" i="2"/>
  <c r="C167" i="2"/>
  <c r="AA167" i="2" s="1"/>
  <c r="AG166" i="2"/>
  <c r="AF166" i="2"/>
  <c r="AE166" i="2"/>
  <c r="AD166" i="2"/>
  <c r="Y166" i="2"/>
  <c r="X166" i="2"/>
  <c r="W166" i="2"/>
  <c r="C166" i="2"/>
  <c r="AB166" i="2" s="1"/>
  <c r="Y165" i="2"/>
  <c r="C165" i="2"/>
  <c r="X165" i="2" s="1"/>
  <c r="AH164" i="2"/>
  <c r="AG164" i="2"/>
  <c r="AA164" i="2"/>
  <c r="Y164" i="2"/>
  <c r="X164" i="2"/>
  <c r="C164" i="2"/>
  <c r="AH163" i="2"/>
  <c r="AG163" i="2"/>
  <c r="AB163" i="2"/>
  <c r="AA163" i="2"/>
  <c r="C163" i="2"/>
  <c r="C162" i="2"/>
  <c r="AD161" i="2"/>
  <c r="AC161" i="2"/>
  <c r="AB161" i="2"/>
  <c r="AA161" i="2"/>
  <c r="C161" i="2"/>
  <c r="AG161" i="2" s="1"/>
  <c r="AG160" i="2"/>
  <c r="AF160" i="2"/>
  <c r="AE160" i="2"/>
  <c r="AD160" i="2"/>
  <c r="AC160" i="2"/>
  <c r="AB160" i="2"/>
  <c r="AA160" i="2"/>
  <c r="Y160" i="2"/>
  <c r="X160" i="2"/>
  <c r="W160" i="2"/>
  <c r="C160" i="2"/>
  <c r="AH160" i="2" s="1"/>
  <c r="AG159" i="2"/>
  <c r="AF159" i="2"/>
  <c r="AE159" i="2"/>
  <c r="AD159" i="2"/>
  <c r="AC159" i="2"/>
  <c r="AB159" i="2"/>
  <c r="Y159" i="2"/>
  <c r="X159" i="2"/>
  <c r="W159" i="2"/>
  <c r="C159" i="2"/>
  <c r="AA159" i="2" s="1"/>
  <c r="AG158" i="2"/>
  <c r="AF158" i="2"/>
  <c r="AE158" i="2"/>
  <c r="AD158" i="2"/>
  <c r="Y158" i="2"/>
  <c r="X158" i="2"/>
  <c r="W158" i="2"/>
  <c r="C158" i="2"/>
  <c r="AB158" i="2" s="1"/>
  <c r="Y157" i="2"/>
  <c r="C157" i="2"/>
  <c r="X157" i="2" s="1"/>
  <c r="AH156" i="2"/>
  <c r="AG156" i="2"/>
  <c r="AA156" i="2"/>
  <c r="Y156" i="2"/>
  <c r="X156" i="2"/>
  <c r="C156" i="2"/>
  <c r="AH155" i="2"/>
  <c r="AG155" i="2"/>
  <c r="AB155" i="2"/>
  <c r="AA155" i="2"/>
  <c r="C155" i="2"/>
  <c r="C154" i="2"/>
  <c r="AD153" i="2"/>
  <c r="AC153" i="2"/>
  <c r="AB153" i="2"/>
  <c r="AA153" i="2"/>
  <c r="C153" i="2"/>
  <c r="AG153" i="2" s="1"/>
  <c r="AG152" i="2"/>
  <c r="AF152" i="2"/>
  <c r="AE152" i="2"/>
  <c r="AD152" i="2"/>
  <c r="AC152" i="2"/>
  <c r="AB152" i="2"/>
  <c r="AA152" i="2"/>
  <c r="Y152" i="2"/>
  <c r="X152" i="2"/>
  <c r="W152" i="2"/>
  <c r="C152" i="2"/>
  <c r="AH152" i="2" s="1"/>
  <c r="AG151" i="2"/>
  <c r="AF151" i="2"/>
  <c r="AE151" i="2"/>
  <c r="AD151" i="2"/>
  <c r="AC151" i="2"/>
  <c r="AB151" i="2"/>
  <c r="Y151" i="2"/>
  <c r="X151" i="2"/>
  <c r="W151" i="2"/>
  <c r="C151" i="2"/>
  <c r="AA151" i="2" s="1"/>
  <c r="AG150" i="2"/>
  <c r="AF150" i="2"/>
  <c r="AE150" i="2"/>
  <c r="AD150" i="2"/>
  <c r="Y150" i="2"/>
  <c r="X150" i="2"/>
  <c r="W150" i="2"/>
  <c r="C150" i="2"/>
  <c r="AB150" i="2" s="1"/>
  <c r="Y149" i="2"/>
  <c r="C149" i="2"/>
  <c r="X149" i="2" s="1"/>
  <c r="AH148" i="2"/>
  <c r="AG148" i="2"/>
  <c r="AA148" i="2"/>
  <c r="Y148" i="2"/>
  <c r="X148" i="2"/>
  <c r="C148" i="2"/>
  <c r="AH147" i="2"/>
  <c r="AG147" i="2"/>
  <c r="AB147" i="2"/>
  <c r="AA147" i="2"/>
  <c r="C147" i="2"/>
  <c r="C146" i="2"/>
  <c r="AD145" i="2"/>
  <c r="AC145" i="2"/>
  <c r="AB145" i="2"/>
  <c r="AA145" i="2"/>
  <c r="C145" i="2"/>
  <c r="AG145" i="2" s="1"/>
  <c r="AG144" i="2"/>
  <c r="AF144" i="2"/>
  <c r="AE144" i="2"/>
  <c r="AD144" i="2"/>
  <c r="AC144" i="2"/>
  <c r="AB144" i="2"/>
  <c r="AA144" i="2"/>
  <c r="Y144" i="2"/>
  <c r="X144" i="2"/>
  <c r="W144" i="2"/>
  <c r="C144" i="2"/>
  <c r="AH144" i="2" s="1"/>
  <c r="AG143" i="2"/>
  <c r="AF143" i="2"/>
  <c r="AE143" i="2"/>
  <c r="AD143" i="2"/>
  <c r="AC143" i="2"/>
  <c r="AB143" i="2"/>
  <c r="Y143" i="2"/>
  <c r="X143" i="2"/>
  <c r="W143" i="2"/>
  <c r="C143" i="2"/>
  <c r="AA143" i="2" s="1"/>
  <c r="AG142" i="2"/>
  <c r="AF142" i="2"/>
  <c r="AE142" i="2"/>
  <c r="AD142" i="2"/>
  <c r="Y142" i="2"/>
  <c r="X142" i="2"/>
  <c r="W142" i="2"/>
  <c r="C142" i="2"/>
  <c r="AB142" i="2" s="1"/>
  <c r="Y141" i="2"/>
  <c r="C141" i="2"/>
  <c r="X141" i="2" s="1"/>
  <c r="AH140" i="2"/>
  <c r="AG140" i="2"/>
  <c r="AA140" i="2"/>
  <c r="Y140" i="2"/>
  <c r="X140" i="2"/>
  <c r="C140" i="2"/>
  <c r="AH139" i="2"/>
  <c r="AG139" i="2"/>
  <c r="AB139" i="2"/>
  <c r="AA139" i="2"/>
  <c r="Z139" i="2"/>
  <c r="C139" i="2"/>
  <c r="AC138" i="2"/>
  <c r="AB138" i="2"/>
  <c r="AA138" i="2"/>
  <c r="C138" i="2"/>
  <c r="Z138" i="2" s="1"/>
  <c r="C137" i="2"/>
  <c r="AC137" i="2" s="1"/>
  <c r="AG136" i="2"/>
  <c r="AF136" i="2"/>
  <c r="AE136" i="2"/>
  <c r="AD136" i="2"/>
  <c r="AC136" i="2"/>
  <c r="AB136" i="2"/>
  <c r="AA136" i="2"/>
  <c r="Y136" i="2"/>
  <c r="X136" i="2"/>
  <c r="W136" i="2"/>
  <c r="C136" i="2"/>
  <c r="AH136" i="2" s="1"/>
  <c r="AG135" i="2"/>
  <c r="AF135" i="2"/>
  <c r="AE135" i="2"/>
  <c r="AD135" i="2"/>
  <c r="AC135" i="2"/>
  <c r="AB135" i="2"/>
  <c r="Y135" i="2"/>
  <c r="X135" i="2"/>
  <c r="W135" i="2"/>
  <c r="C135" i="2"/>
  <c r="AA135" i="2" s="1"/>
  <c r="AH134" i="2"/>
  <c r="AD134" i="2"/>
  <c r="AC134" i="2"/>
  <c r="Z134" i="2"/>
  <c r="Y134" i="2"/>
  <c r="X134" i="2"/>
  <c r="C134" i="2"/>
  <c r="AE134" i="2" s="1"/>
  <c r="AE133" i="2"/>
  <c r="AD133" i="2"/>
  <c r="C133" i="2"/>
  <c r="AA133" i="2" s="1"/>
  <c r="AH132" i="2"/>
  <c r="AG132" i="2"/>
  <c r="Z132" i="2"/>
  <c r="Y132" i="2"/>
  <c r="X132" i="2"/>
  <c r="W132" i="2"/>
  <c r="C132" i="2"/>
  <c r="AG131" i="2"/>
  <c r="AC131" i="2"/>
  <c r="AB131" i="2"/>
  <c r="AA131" i="2"/>
  <c r="Z131" i="2"/>
  <c r="Y131" i="2"/>
  <c r="C131" i="2"/>
  <c r="AC130" i="2"/>
  <c r="C130" i="2"/>
  <c r="AB130" i="2" s="1"/>
  <c r="AH129" i="2"/>
  <c r="AE129" i="2"/>
  <c r="AC129" i="2"/>
  <c r="AB129" i="2"/>
  <c r="AA129" i="2"/>
  <c r="Z129" i="2"/>
  <c r="W129" i="2"/>
  <c r="C129" i="2"/>
  <c r="AG128" i="2"/>
  <c r="AF128" i="2"/>
  <c r="AE128" i="2"/>
  <c r="AD128" i="2"/>
  <c r="AC128" i="2"/>
  <c r="AB128" i="2"/>
  <c r="AA128" i="2"/>
  <c r="Y128" i="2"/>
  <c r="X128" i="2"/>
  <c r="W128" i="2"/>
  <c r="C128" i="2"/>
  <c r="AH128" i="2" s="1"/>
  <c r="AG127" i="2"/>
  <c r="AF127" i="2"/>
  <c r="AE127" i="2"/>
  <c r="AD127" i="2"/>
  <c r="AC127" i="2"/>
  <c r="AB127" i="2"/>
  <c r="Y127" i="2"/>
  <c r="X127" i="2"/>
  <c r="W127" i="2"/>
  <c r="C127" i="2"/>
  <c r="AA127" i="2" s="1"/>
  <c r="AE126" i="2"/>
  <c r="AD126" i="2"/>
  <c r="AC126" i="2"/>
  <c r="C126" i="2"/>
  <c r="Z126" i="2" s="1"/>
  <c r="AF125" i="2"/>
  <c r="C125" i="2"/>
  <c r="AA124" i="2"/>
  <c r="Z124" i="2"/>
  <c r="C124" i="2"/>
  <c r="AD124" i="2" s="1"/>
  <c r="AH123" i="2"/>
  <c r="AG123" i="2"/>
  <c r="AF123" i="2"/>
  <c r="AC123" i="2"/>
  <c r="AA123" i="2"/>
  <c r="Z123" i="2"/>
  <c r="Y123" i="2"/>
  <c r="X123" i="2"/>
  <c r="C123" i="2"/>
  <c r="AH122" i="2"/>
  <c r="AG122" i="2"/>
  <c r="AE122" i="2"/>
  <c r="AD122" i="2"/>
  <c r="AC122" i="2"/>
  <c r="AA122" i="2"/>
  <c r="Z122" i="2"/>
  <c r="Y122" i="2"/>
  <c r="W122" i="2"/>
  <c r="C122" i="2"/>
  <c r="AB121" i="2"/>
  <c r="C121" i="2"/>
  <c r="AC121" i="2" s="1"/>
  <c r="AG120" i="2"/>
  <c r="AF120" i="2"/>
  <c r="AE120" i="2"/>
  <c r="AD120" i="2"/>
  <c r="AC120" i="2"/>
  <c r="AB120" i="2"/>
  <c r="AA120" i="2"/>
  <c r="Y120" i="2"/>
  <c r="X120" i="2"/>
  <c r="W120" i="2"/>
  <c r="C120" i="2"/>
  <c r="AH120" i="2" s="1"/>
  <c r="AH119" i="2"/>
  <c r="AG119" i="2"/>
  <c r="AF119" i="2"/>
  <c r="AD119" i="2"/>
  <c r="AB119" i="2"/>
  <c r="Z119" i="2"/>
  <c r="Y119" i="2"/>
  <c r="X119" i="2"/>
  <c r="W119" i="2"/>
  <c r="C119" i="2"/>
  <c r="AA119" i="2" s="1"/>
  <c r="AH118" i="2"/>
  <c r="AG118" i="2"/>
  <c r="AF118" i="2"/>
  <c r="AE118" i="2"/>
  <c r="AD118" i="2"/>
  <c r="AA118" i="2"/>
  <c r="Z118" i="2"/>
  <c r="Y118" i="2"/>
  <c r="X118" i="2"/>
  <c r="W118" i="2"/>
  <c r="C118" i="2"/>
  <c r="AB118" i="2" s="1"/>
  <c r="AD117" i="2"/>
  <c r="AB117" i="2"/>
  <c r="C117" i="2"/>
  <c r="AE117" i="2" s="1"/>
  <c r="AB116" i="2"/>
  <c r="AA116" i="2"/>
  <c r="Z116" i="2"/>
  <c r="C116" i="2"/>
  <c r="AH115" i="2"/>
  <c r="AG115" i="2"/>
  <c r="AF115" i="2"/>
  <c r="AC115" i="2"/>
  <c r="AA115" i="2"/>
  <c r="Z115" i="2"/>
  <c r="Y115" i="2"/>
  <c r="X115" i="2"/>
  <c r="C115" i="2"/>
  <c r="AH114" i="2"/>
  <c r="AG114" i="2"/>
  <c r="AE114" i="2"/>
  <c r="AD114" i="2"/>
  <c r="AC114" i="2"/>
  <c r="AA114" i="2"/>
  <c r="Z114" i="2"/>
  <c r="Y114" i="2"/>
  <c r="W114" i="2"/>
  <c r="C114" i="2"/>
  <c r="C113" i="2"/>
  <c r="AC113" i="2" s="1"/>
  <c r="AG112" i="2"/>
  <c r="AF112" i="2"/>
  <c r="AE112" i="2"/>
  <c r="AD112" i="2"/>
  <c r="AC112" i="2"/>
  <c r="AB112" i="2"/>
  <c r="AA112" i="2"/>
  <c r="Y112" i="2"/>
  <c r="X112" i="2"/>
  <c r="W112" i="2"/>
  <c r="C112" i="2"/>
  <c r="AH112" i="2" s="1"/>
  <c r="AH111" i="2"/>
  <c r="AG111" i="2"/>
  <c r="AF111" i="2"/>
  <c r="AD111" i="2"/>
  <c r="AB111" i="2"/>
  <c r="Z111" i="2"/>
  <c r="Y111" i="2"/>
  <c r="X111" i="2"/>
  <c r="W111" i="2"/>
  <c r="C111" i="2"/>
  <c r="AA111" i="2" s="1"/>
  <c r="AH110" i="2"/>
  <c r="AG110" i="2"/>
  <c r="AF110" i="2"/>
  <c r="AE110" i="2"/>
  <c r="AD110" i="2"/>
  <c r="AA110" i="2"/>
  <c r="Z110" i="2"/>
  <c r="Y110" i="2"/>
  <c r="X110" i="2"/>
  <c r="W110" i="2"/>
  <c r="C110" i="2"/>
  <c r="AB110" i="2" s="1"/>
  <c r="C109" i="2"/>
  <c r="C108" i="2"/>
  <c r="AA108" i="2" s="1"/>
  <c r="AH107" i="2"/>
  <c r="AG107" i="2"/>
  <c r="AF107" i="2"/>
  <c r="AC107" i="2"/>
  <c r="AA107" i="2"/>
  <c r="Z107" i="2"/>
  <c r="Y107" i="2"/>
  <c r="X107" i="2"/>
  <c r="C107" i="2"/>
  <c r="AH106" i="2"/>
  <c r="AG106" i="2"/>
  <c r="AE106" i="2"/>
  <c r="AD106" i="2"/>
  <c r="AC106" i="2"/>
  <c r="AA106" i="2"/>
  <c r="Z106" i="2"/>
  <c r="Y106" i="2"/>
  <c r="W106" i="2"/>
  <c r="C106" i="2"/>
  <c r="AH105" i="2"/>
  <c r="AF105" i="2"/>
  <c r="AE105" i="2"/>
  <c r="AD105" i="2"/>
  <c r="AC105" i="2"/>
  <c r="AB105" i="2"/>
  <c r="AA105" i="2"/>
  <c r="Y105" i="2"/>
  <c r="X105" i="2"/>
  <c r="W105" i="2"/>
  <c r="C105" i="2"/>
  <c r="AG105" i="2" s="1"/>
  <c r="AF104" i="2"/>
  <c r="AE104" i="2"/>
  <c r="AD104" i="2"/>
  <c r="AC104" i="2"/>
  <c r="AB104" i="2"/>
  <c r="X104" i="2"/>
  <c r="W104" i="2"/>
  <c r="C104" i="2"/>
  <c r="AA104" i="2" s="1"/>
  <c r="AG103" i="2"/>
  <c r="AF103" i="2"/>
  <c r="AE103" i="2"/>
  <c r="AD103" i="2"/>
  <c r="AC103" i="2"/>
  <c r="AA103" i="2"/>
  <c r="Y103" i="2"/>
  <c r="X103" i="2"/>
  <c r="W103" i="2"/>
  <c r="C103" i="2"/>
  <c r="AB103" i="2" s="1"/>
  <c r="AH102" i="2"/>
  <c r="AG102" i="2"/>
  <c r="AF102" i="2"/>
  <c r="AE102" i="2"/>
  <c r="C102" i="2"/>
  <c r="C101" i="2"/>
  <c r="AG101" i="2" s="1"/>
  <c r="AH100" i="2"/>
  <c r="AG100" i="2"/>
  <c r="AB100" i="2"/>
  <c r="AA100" i="2"/>
  <c r="Y100" i="2"/>
  <c r="C100" i="2"/>
  <c r="AB99" i="2"/>
  <c r="C99" i="2"/>
  <c r="AC99" i="2" s="1"/>
  <c r="AD98" i="2"/>
  <c r="AC98" i="2"/>
  <c r="AB98" i="2"/>
  <c r="AA98" i="2"/>
  <c r="C98" i="2"/>
  <c r="AG98" i="2" s="1"/>
  <c r="X97" i="2"/>
  <c r="W97" i="2"/>
  <c r="C97" i="2"/>
  <c r="AH97" i="2" s="1"/>
  <c r="AF96" i="2"/>
  <c r="X96" i="2"/>
  <c r="W96" i="2"/>
  <c r="C96" i="2"/>
  <c r="AA96" i="2" s="1"/>
  <c r="AG95" i="2"/>
  <c r="AE95" i="2"/>
  <c r="AA95" i="2"/>
  <c r="Y95" i="2"/>
  <c r="X95" i="2"/>
  <c r="W95" i="2"/>
  <c r="C95" i="2"/>
  <c r="AB95" i="2" s="1"/>
  <c r="AE94" i="2"/>
  <c r="C94" i="2"/>
  <c r="AH94" i="2" s="1"/>
  <c r="C93" i="2"/>
  <c r="AG93" i="2" s="1"/>
  <c r="C92" i="2"/>
  <c r="AH92" i="2" s="1"/>
  <c r="AB91" i="2"/>
  <c r="C91" i="2"/>
  <c r="AD90" i="2"/>
  <c r="AC90" i="2"/>
  <c r="AB90" i="2"/>
  <c r="C90" i="2"/>
  <c r="AG90" i="2" s="1"/>
  <c r="AG89" i="2"/>
  <c r="AF89" i="2"/>
  <c r="AD89" i="2"/>
  <c r="X89" i="2"/>
  <c r="W89" i="2"/>
  <c r="C89" i="2"/>
  <c r="AH89" i="2" s="1"/>
  <c r="AF88" i="2"/>
  <c r="X88" i="2"/>
  <c r="W88" i="2"/>
  <c r="C88" i="2"/>
  <c r="AA88" i="2" s="1"/>
  <c r="AG87" i="2"/>
  <c r="AE87" i="2"/>
  <c r="AA87" i="2"/>
  <c r="Y87" i="2"/>
  <c r="X87" i="2"/>
  <c r="W87" i="2"/>
  <c r="C87" i="2"/>
  <c r="AB87" i="2" s="1"/>
  <c r="AE86" i="2"/>
  <c r="C86" i="2"/>
  <c r="AH86" i="2" s="1"/>
  <c r="C85" i="2"/>
  <c r="Y85" i="2" s="1"/>
  <c r="C84" i="2"/>
  <c r="AH84" i="2" s="1"/>
  <c r="AB83" i="2"/>
  <c r="C83" i="2"/>
  <c r="AD82" i="2"/>
  <c r="AC82" i="2"/>
  <c r="AB82" i="2"/>
  <c r="C82" i="2"/>
  <c r="AG82" i="2" s="1"/>
  <c r="AG81" i="2"/>
  <c r="AF81" i="2"/>
  <c r="AD81" i="2"/>
  <c r="X81" i="2"/>
  <c r="W81" i="2"/>
  <c r="C81" i="2"/>
  <c r="AH81" i="2" s="1"/>
  <c r="AF80" i="2"/>
  <c r="X80" i="2"/>
  <c r="W80" i="2"/>
  <c r="C80" i="2"/>
  <c r="AA80" i="2" s="1"/>
  <c r="AG79" i="2"/>
  <c r="AE79" i="2"/>
  <c r="AA79" i="2"/>
  <c r="Y79" i="2"/>
  <c r="X79" i="2"/>
  <c r="W79" i="2"/>
  <c r="C79" i="2"/>
  <c r="AB79" i="2" s="1"/>
  <c r="AE78" i="2"/>
  <c r="C78" i="2"/>
  <c r="AH78" i="2" s="1"/>
  <c r="C77" i="2"/>
  <c r="Y77" i="2" s="1"/>
  <c r="C76" i="2"/>
  <c r="AH76" i="2" s="1"/>
  <c r="C75" i="2"/>
  <c r="AB75" i="2" s="1"/>
  <c r="C74" i="2"/>
  <c r="AG74" i="2" s="1"/>
  <c r="C73" i="2"/>
  <c r="AH73" i="2" s="1"/>
  <c r="AC72" i="2"/>
  <c r="AB72" i="2"/>
  <c r="C72" i="2"/>
  <c r="AA72" i="2" s="1"/>
  <c r="AC71" i="2"/>
  <c r="Y71" i="2"/>
  <c r="C71" i="2"/>
  <c r="AB71" i="2" s="1"/>
  <c r="C70" i="2"/>
  <c r="AH70" i="2" s="1"/>
  <c r="C69" i="2"/>
  <c r="Y69" i="2" s="1"/>
  <c r="Y68" i="2"/>
  <c r="C68" i="2"/>
  <c r="AB68" i="2" s="1"/>
  <c r="C67" i="2"/>
  <c r="AC67" i="2" s="1"/>
  <c r="C66" i="2"/>
  <c r="AG66" i="2" s="1"/>
  <c r="C65" i="2"/>
  <c r="AH65" i="2" s="1"/>
  <c r="C64" i="2"/>
  <c r="AA64" i="2" s="1"/>
  <c r="C63" i="2"/>
  <c r="AB63" i="2" s="1"/>
  <c r="C62" i="2"/>
  <c r="AH62" i="2" s="1"/>
  <c r="C61" i="2"/>
  <c r="AH61" i="2" s="1"/>
  <c r="C60" i="2"/>
  <c r="AH60" i="2" s="1"/>
  <c r="C59" i="2"/>
  <c r="AH59" i="2" s="1"/>
  <c r="C58" i="2"/>
  <c r="AH58" i="2" s="1"/>
  <c r="C57" i="2"/>
  <c r="AH57" i="2" s="1"/>
  <c r="C56" i="2"/>
  <c r="AA56" i="2" s="1"/>
  <c r="C55" i="2"/>
  <c r="AB55" i="2" s="1"/>
  <c r="C54" i="2"/>
  <c r="AH54" i="2" s="1"/>
  <c r="C53" i="2"/>
  <c r="AH53" i="2" s="1"/>
  <c r="C52" i="2"/>
  <c r="AH52" i="2" s="1"/>
  <c r="C51" i="2"/>
  <c r="AH51" i="2" s="1"/>
  <c r="C50" i="2"/>
  <c r="AH50" i="2" s="1"/>
  <c r="C49" i="2"/>
  <c r="AH49" i="2" s="1"/>
  <c r="C48" i="2"/>
  <c r="AA48" i="2" s="1"/>
  <c r="C47" i="2"/>
  <c r="AB47" i="2" s="1"/>
  <c r="C46" i="2"/>
  <c r="AG46" i="2" s="1"/>
  <c r="C45" i="2"/>
  <c r="AC45" i="2" s="1"/>
  <c r="C44" i="2"/>
  <c r="AD44" i="2" s="1"/>
  <c r="AE43" i="2"/>
  <c r="C43" i="2"/>
  <c r="AG43" i="2" s="1"/>
  <c r="C42" i="2"/>
  <c r="AF42" i="2" s="1"/>
  <c r="C41" i="2"/>
  <c r="AH41" i="2" s="1"/>
  <c r="C40" i="2"/>
  <c r="AA40" i="2" s="1"/>
  <c r="C39" i="2"/>
  <c r="AB39" i="2" s="1"/>
  <c r="C38" i="2"/>
  <c r="AC38" i="2" s="1"/>
  <c r="C37" i="2"/>
  <c r="AD37" i="2" s="1"/>
  <c r="C36" i="2"/>
  <c r="AD36" i="2" s="1"/>
  <c r="C35" i="2"/>
  <c r="AE35" i="2" s="1"/>
  <c r="C34" i="2"/>
  <c r="AF34" i="2" s="1"/>
  <c r="C33" i="2"/>
  <c r="AH33" i="2" s="1"/>
  <c r="C32" i="2"/>
  <c r="AA32" i="2" s="1"/>
  <c r="C31" i="2"/>
  <c r="AB31" i="2" s="1"/>
  <c r="C30" i="2"/>
  <c r="AC30" i="2" s="1"/>
  <c r="C29" i="2"/>
  <c r="AD29" i="2" s="1"/>
  <c r="C28" i="2"/>
  <c r="AH28" i="2" s="1"/>
  <c r="C27" i="2"/>
  <c r="AB27" i="2" s="1"/>
  <c r="C26" i="2"/>
  <c r="AE26" i="2" s="1"/>
  <c r="C25" i="2"/>
  <c r="AD25" i="2" s="1"/>
  <c r="C24" i="2"/>
  <c r="AA24" i="2" s="1"/>
  <c r="C23" i="2"/>
  <c r="AD23" i="2" s="1"/>
  <c r="C22" i="2"/>
  <c r="AC22" i="2" s="1"/>
  <c r="C21" i="2"/>
  <c r="AB21" i="2" s="1"/>
  <c r="C20" i="2"/>
  <c r="AA20" i="2" s="1"/>
  <c r="D15" i="2"/>
  <c r="B15" i="2" a="1"/>
  <c r="B15" i="2" s="1"/>
  <c r="C15" i="2" s="1"/>
  <c r="D14" i="2"/>
  <c r="B14" i="2" a="1"/>
  <c r="B14" i="2" s="1"/>
  <c r="C14" i="2" s="1"/>
  <c r="D13" i="2"/>
  <c r="B13" i="2" a="1"/>
  <c r="B13" i="2" s="1"/>
  <c r="C13" i="2" s="1"/>
  <c r="D12" i="2"/>
  <c r="B12" i="2" a="1"/>
  <c r="B12" i="2" s="1"/>
  <c r="C12" i="2" s="1"/>
  <c r="D11" i="2"/>
  <c r="B11" i="2" a="1"/>
  <c r="B11" i="2" s="1"/>
  <c r="C11" i="2" s="1"/>
  <c r="D10" i="2"/>
  <c r="B10" i="2" a="1"/>
  <c r="B10" i="2" s="1"/>
  <c r="C10" i="2" s="1"/>
  <c r="D9" i="2"/>
  <c r="B9" i="2" a="1"/>
  <c r="B9" i="2" s="1"/>
  <c r="C9" i="2" s="1"/>
  <c r="D8" i="2"/>
  <c r="B8" i="2" a="1"/>
  <c r="B8" i="2" s="1"/>
  <c r="C8" i="2" s="1"/>
  <c r="D7" i="2"/>
  <c r="B7" i="2" a="1"/>
  <c r="B7" i="2" s="1"/>
  <c r="C7" i="2" s="1"/>
  <c r="D6" i="2"/>
  <c r="B6" i="2" a="1"/>
  <c r="B6" i="2" s="1"/>
  <c r="C6" i="2" s="1"/>
  <c r="D5" i="2"/>
  <c r="B5" i="2" a="1"/>
  <c r="B5" i="2" s="1"/>
  <c r="C5" i="2" s="1"/>
  <c r="D4" i="2"/>
  <c r="B4" i="2" a="1"/>
  <c r="B4" i="2" s="1"/>
  <c r="C4" i="2" s="1"/>
  <c r="B1" i="2"/>
  <c r="B6" i="1"/>
  <c r="C6" i="1" s="1"/>
  <c r="X20" i="2" l="1"/>
  <c r="AG63" i="2"/>
  <c r="Z25" i="2"/>
  <c r="AA25" i="2"/>
  <c r="Y20" i="2"/>
  <c r="AG20" i="2"/>
  <c r="X63" i="2"/>
  <c r="AC57" i="2"/>
  <c r="AC63" i="2"/>
  <c r="AE63" i="2"/>
  <c r="AA68" i="2"/>
  <c r="AG68" i="2"/>
  <c r="AA63" i="2"/>
  <c r="AD62" i="2"/>
  <c r="AF62" i="2"/>
  <c r="Z60" i="2"/>
  <c r="AB60" i="2"/>
  <c r="AF60" i="2"/>
  <c r="AA45" i="2"/>
  <c r="W42" i="2"/>
  <c r="AB40" i="2"/>
  <c r="Y39" i="2"/>
  <c r="X38" i="2"/>
  <c r="AD38" i="2"/>
  <c r="X33" i="2"/>
  <c r="AF33" i="2"/>
  <c r="AE31" i="2"/>
  <c r="AB29" i="2"/>
  <c r="Y27" i="2"/>
  <c r="AC25" i="2"/>
  <c r="AG22" i="2"/>
  <c r="AA22" i="2"/>
  <c r="AG97" i="2"/>
  <c r="AH22" i="2"/>
  <c r="X26" i="2"/>
  <c r="AF38" i="2"/>
  <c r="W46" i="2"/>
  <c r="Z61" i="2"/>
  <c r="AF78" i="2"/>
  <c r="AC79" i="2"/>
  <c r="AB80" i="2"/>
  <c r="Y81" i="2"/>
  <c r="Y84" i="2"/>
  <c r="AF86" i="2"/>
  <c r="AC87" i="2"/>
  <c r="AB88" i="2"/>
  <c r="Y89" i="2"/>
  <c r="Y92" i="2"/>
  <c r="AF94" i="2"/>
  <c r="AC95" i="2"/>
  <c r="AB96" i="2"/>
  <c r="Y97" i="2"/>
  <c r="AA26" i="2"/>
  <c r="AB43" i="2"/>
  <c r="Z46" i="2"/>
  <c r="AB58" i="2"/>
  <c r="AA61" i="2"/>
  <c r="W63" i="2"/>
  <c r="AC73" i="2"/>
  <c r="AG78" i="2"/>
  <c r="AD79" i="2"/>
  <c r="AC80" i="2"/>
  <c r="AA81" i="2"/>
  <c r="AA82" i="2"/>
  <c r="N90" i="2" s="1"/>
  <c r="AA84" i="2"/>
  <c r="AG86" i="2"/>
  <c r="AD87" i="2"/>
  <c r="AC88" i="2"/>
  <c r="AA89" i="2"/>
  <c r="AA90" i="2"/>
  <c r="AA92" i="2"/>
  <c r="AG94" i="2"/>
  <c r="AD95" i="2"/>
  <c r="AC96" i="2"/>
  <c r="AA97" i="2"/>
  <c r="AD88" i="2"/>
  <c r="AB89" i="2"/>
  <c r="AB92" i="2"/>
  <c r="AD96" i="2"/>
  <c r="AB97" i="2"/>
  <c r="AE61" i="2"/>
  <c r="AD80" i="2"/>
  <c r="AB81" i="2"/>
  <c r="AB84" i="2"/>
  <c r="W27" i="2"/>
  <c r="AA36" i="2"/>
  <c r="AC47" i="2"/>
  <c r="AF61" i="2"/>
  <c r="AF79" i="2"/>
  <c r="AE80" i="2"/>
  <c r="AC81" i="2"/>
  <c r="AG84" i="2"/>
  <c r="AF87" i="2"/>
  <c r="AE88" i="2"/>
  <c r="AC89" i="2"/>
  <c r="AG92" i="2"/>
  <c r="AF95" i="2"/>
  <c r="AE96" i="2"/>
  <c r="AC97" i="2"/>
  <c r="AD97" i="2"/>
  <c r="W33" i="2"/>
  <c r="Z45" i="2"/>
  <c r="AE56" i="2"/>
  <c r="Z62" i="2"/>
  <c r="W72" i="2"/>
  <c r="AE81" i="2"/>
  <c r="AE89" i="2"/>
  <c r="AE97" i="2"/>
  <c r="AF97" i="2"/>
  <c r="X47" i="2"/>
  <c r="AA47" i="2"/>
  <c r="Y46" i="2"/>
  <c r="X45" i="2"/>
  <c r="W43" i="2"/>
  <c r="Z43" i="2"/>
  <c r="AD42" i="2"/>
  <c r="AE42" i="2"/>
  <c r="X41" i="2"/>
  <c r="Y41" i="2"/>
  <c r="AA41" i="2"/>
  <c r="AC41" i="2"/>
  <c r="AD41" i="2"/>
  <c r="AF41" i="2"/>
  <c r="AG41" i="2"/>
  <c r="W41" i="2"/>
  <c r="Y40" i="2"/>
  <c r="AE39" i="2"/>
  <c r="AG39" i="2"/>
  <c r="AH39" i="2"/>
  <c r="W39" i="2"/>
  <c r="X39" i="2"/>
  <c r="Z39" i="2"/>
  <c r="AD39" i="2"/>
  <c r="Y36" i="2"/>
  <c r="Z35" i="2"/>
  <c r="AC35" i="2"/>
  <c r="Y35" i="2"/>
  <c r="W34" i="2"/>
  <c r="AD34" i="2"/>
  <c r="AD33" i="2"/>
  <c r="AG33" i="2"/>
  <c r="Y33" i="2"/>
  <c r="AA33" i="2"/>
  <c r="AC33" i="2"/>
  <c r="Y32" i="2"/>
  <c r="AB32" i="2"/>
  <c r="X31" i="2"/>
  <c r="Y31" i="2"/>
  <c r="Z31" i="2"/>
  <c r="AD31" i="2"/>
  <c r="AG31" i="2"/>
  <c r="AH31" i="2"/>
  <c r="W31" i="2"/>
  <c r="AG29" i="2"/>
  <c r="AB28" i="2"/>
  <c r="AD28" i="2"/>
  <c r="AD24" i="2"/>
  <c r="W22" i="2"/>
  <c r="X22" i="2"/>
  <c r="Z22" i="2"/>
  <c r="AH20" i="2"/>
  <c r="Z20" i="2"/>
  <c r="AD21" i="2"/>
  <c r="AD22" i="2"/>
  <c r="Z24" i="2"/>
  <c r="X25" i="2"/>
  <c r="AG25" i="2"/>
  <c r="AD26" i="2"/>
  <c r="AG27" i="2"/>
  <c r="X29" i="2"/>
  <c r="AG35" i="2"/>
  <c r="AH43" i="2"/>
  <c r="AE45" i="2"/>
  <c r="AH46" i="2"/>
  <c r="AE47" i="2"/>
  <c r="AD48" i="2"/>
  <c r="AB49" i="2"/>
  <c r="AC55" i="2"/>
  <c r="AB56" i="2"/>
  <c r="Y57" i="2"/>
  <c r="AB59" i="2"/>
  <c r="AD64" i="2"/>
  <c r="AB65" i="2"/>
  <c r="AB66" i="2"/>
  <c r="AF71" i="2"/>
  <c r="AE72" i="2"/>
  <c r="AC74" i="2"/>
  <c r="AF22" i="2"/>
  <c r="AB24" i="2"/>
  <c r="Y25" i="2"/>
  <c r="AH25" i="2"/>
  <c r="AH26" i="2"/>
  <c r="AH27" i="2"/>
  <c r="Y29" i="2"/>
  <c r="W35" i="2"/>
  <c r="AH35" i="2"/>
  <c r="W38" i="2"/>
  <c r="AH45" i="2"/>
  <c r="AF47" i="2"/>
  <c r="AE48" i="2"/>
  <c r="AC49" i="2"/>
  <c r="AD55" i="2"/>
  <c r="AC56" i="2"/>
  <c r="AA57" i="2"/>
  <c r="Z58" i="2"/>
  <c r="AC59" i="2"/>
  <c r="AF63" i="2"/>
  <c r="AE64" i="2"/>
  <c r="AC65" i="2"/>
  <c r="AC66" i="2"/>
  <c r="AH68" i="2"/>
  <c r="W71" i="2"/>
  <c r="AG71" i="2"/>
  <c r="AF72" i="2"/>
  <c r="AC24" i="2"/>
  <c r="AA29" i="2"/>
  <c r="Y43" i="2"/>
  <c r="W47" i="2"/>
  <c r="AG47" i="2"/>
  <c r="AF48" i="2"/>
  <c r="AD49" i="2"/>
  <c r="AE55" i="2"/>
  <c r="AD56" i="2"/>
  <c r="AB57" i="2"/>
  <c r="AA58" i="2"/>
  <c r="AF64" i="2"/>
  <c r="AD65" i="2"/>
  <c r="AD66" i="2"/>
  <c r="X71" i="2"/>
  <c r="AE49" i="2"/>
  <c r="AF55" i="2"/>
  <c r="AE65" i="2"/>
  <c r="Y22" i="2"/>
  <c r="AG24" i="2"/>
  <c r="AB25" i="2"/>
  <c r="Z26" i="2"/>
  <c r="X27" i="2"/>
  <c r="AC28" i="2"/>
  <c r="AF29" i="2"/>
  <c r="AA31" i="2"/>
  <c r="Z32" i="2"/>
  <c r="AB33" i="2"/>
  <c r="AC34" i="2"/>
  <c r="AA35" i="2"/>
  <c r="Z36" i="2"/>
  <c r="AE38" i="2"/>
  <c r="AA39" i="2"/>
  <c r="Z40" i="2"/>
  <c r="AB41" i="2"/>
  <c r="AC42" i="2"/>
  <c r="AA43" i="2"/>
  <c r="Y45" i="2"/>
  <c r="X46" i="2"/>
  <c r="Y47" i="2"/>
  <c r="W48" i="2"/>
  <c r="W49" i="2"/>
  <c r="AF49" i="2"/>
  <c r="W55" i="2"/>
  <c r="AG55" i="2"/>
  <c r="AF56" i="2"/>
  <c r="AD57" i="2"/>
  <c r="AC58" i="2"/>
  <c r="AA60" i="2"/>
  <c r="Y63" i="2"/>
  <c r="W64" i="2"/>
  <c r="W65" i="2"/>
  <c r="AF65" i="2"/>
  <c r="AE70" i="2"/>
  <c r="AA71" i="2"/>
  <c r="X72" i="2"/>
  <c r="AD73" i="2"/>
  <c r="AH24" i="2"/>
  <c r="X48" i="2"/>
  <c r="X49" i="2"/>
  <c r="AG49" i="2"/>
  <c r="X55" i="2"/>
  <c r="AE57" i="2"/>
  <c r="X64" i="2"/>
  <c r="X65" i="2"/>
  <c r="AG65" i="2"/>
  <c r="AF70" i="2"/>
  <c r="X24" i="2"/>
  <c r="AE25" i="2"/>
  <c r="AB26" i="2"/>
  <c r="Z27" i="2"/>
  <c r="AH32" i="2"/>
  <c r="AE34" i="2"/>
  <c r="AD35" i="2"/>
  <c r="AH36" i="2"/>
  <c r="AG38" i="2"/>
  <c r="AH40" i="2"/>
  <c r="AB48" i="2"/>
  <c r="Y49" i="2"/>
  <c r="Y55" i="2"/>
  <c r="W56" i="2"/>
  <c r="W57" i="2"/>
  <c r="AF57" i="2"/>
  <c r="Z59" i="2"/>
  <c r="AB64" i="2"/>
  <c r="Y65" i="2"/>
  <c r="AG70" i="2"/>
  <c r="AD71" i="2"/>
  <c r="AA74" i="2"/>
  <c r="AC21" i="2"/>
  <c r="AB22" i="2"/>
  <c r="Y24" i="2"/>
  <c r="W25" i="2"/>
  <c r="AF25" i="2"/>
  <c r="AC26" i="2"/>
  <c r="AF27" i="2"/>
  <c r="W29" i="2"/>
  <c r="AF31" i="2"/>
  <c r="AE33" i="2"/>
  <c r="AF39" i="2"/>
  <c r="AE41" i="2"/>
  <c r="AD47" i="2"/>
  <c r="AC48" i="2"/>
  <c r="AA49" i="2"/>
  <c r="AA55" i="2"/>
  <c r="X56" i="2"/>
  <c r="X57" i="2"/>
  <c r="AG57" i="2"/>
  <c r="AA59" i="2"/>
  <c r="AE62" i="2"/>
  <c r="AD63" i="2"/>
  <c r="AC64" i="2"/>
  <c r="AA65" i="2"/>
  <c r="AA66" i="2"/>
  <c r="AE71" i="2"/>
  <c r="AD72" i="2"/>
  <c r="AB74" i="2"/>
  <c r="F15" i="2"/>
  <c r="Y76" i="2"/>
  <c r="AA76" i="2"/>
  <c r="AB76" i="2"/>
  <c r="AG76" i="2"/>
  <c r="AD74" i="2"/>
  <c r="W73" i="2"/>
  <c r="AF73" i="2"/>
  <c r="X73" i="2"/>
  <c r="AG73" i="2"/>
  <c r="Y73" i="2"/>
  <c r="AA73" i="2"/>
  <c r="AB73" i="2"/>
  <c r="AE73" i="2"/>
  <c r="E13" i="2"/>
  <c r="I13" i="3" s="1"/>
  <c r="E8" i="2"/>
  <c r="I8" i="3" s="1"/>
  <c r="E4" i="2"/>
  <c r="E12" i="2"/>
  <c r="I12" i="3" s="1"/>
  <c r="E7" i="2"/>
  <c r="I7" i="3" s="1"/>
  <c r="E15" i="2"/>
  <c r="I15" i="3" s="1"/>
  <c r="E9" i="2"/>
  <c r="I9" i="3" s="1"/>
  <c r="E6" i="2"/>
  <c r="I6" i="3" s="1"/>
  <c r="E11" i="2"/>
  <c r="I11" i="3" s="1"/>
  <c r="E14" i="2"/>
  <c r="I14" i="3" s="1"/>
  <c r="E10" i="2"/>
  <c r="I10" i="3" s="1"/>
  <c r="E5" i="2"/>
  <c r="I5" i="3" s="1"/>
  <c r="AE23" i="2"/>
  <c r="AE30" i="2"/>
  <c r="AE21" i="2"/>
  <c r="AG23" i="2"/>
  <c r="Z93" i="2"/>
  <c r="AC109" i="2"/>
  <c r="Z109" i="2"/>
  <c r="AH109" i="2"/>
  <c r="Y109" i="2"/>
  <c r="AG109" i="2"/>
  <c r="T117" i="2" s="1"/>
  <c r="X109" i="2"/>
  <c r="AA109" i="2"/>
  <c r="N120" i="2" s="1"/>
  <c r="AF21" i="2"/>
  <c r="AF28" i="2"/>
  <c r="AH44" i="2"/>
  <c r="Z50" i="2"/>
  <c r="AA77" i="2"/>
  <c r="AE20" i="2"/>
  <c r="W20" i="2"/>
  <c r="AF20" i="2"/>
  <c r="AC23" i="2"/>
  <c r="AE27" i="2"/>
  <c r="AA28" i="2"/>
  <c r="AB30" i="2"/>
  <c r="X32" i="2"/>
  <c r="AG32" i="2"/>
  <c r="AG34" i="2"/>
  <c r="Y34" i="2"/>
  <c r="AB34" i="2"/>
  <c r="X36" i="2"/>
  <c r="AG36" i="2"/>
  <c r="Z37" i="2"/>
  <c r="AB38" i="2"/>
  <c r="X40" i="2"/>
  <c r="AG40" i="2"/>
  <c r="AG42" i="2"/>
  <c r="Y42" i="2"/>
  <c r="AB42" i="2"/>
  <c r="AB44" i="2"/>
  <c r="AC46" i="2"/>
  <c r="AA46" i="2"/>
  <c r="AF46" i="2"/>
  <c r="AD50" i="2"/>
  <c r="AG51" i="2"/>
  <c r="AG52" i="2"/>
  <c r="AG53" i="2"/>
  <c r="AG54" i="2"/>
  <c r="Y59" i="2"/>
  <c r="Y60" i="2"/>
  <c r="Y61" i="2"/>
  <c r="Y62" i="2"/>
  <c r="AC70" i="2"/>
  <c r="AB70" i="2"/>
  <c r="AA70" i="2"/>
  <c r="AD70" i="2"/>
  <c r="Z70" i="2"/>
  <c r="AC78" i="2"/>
  <c r="AB78" i="2"/>
  <c r="AA78" i="2"/>
  <c r="N89" i="2" s="1"/>
  <c r="AD78" i="2"/>
  <c r="Z78" i="2"/>
  <c r="AC86" i="2"/>
  <c r="AB86" i="2"/>
  <c r="AA86" i="2"/>
  <c r="AD86" i="2"/>
  <c r="Z86" i="2"/>
  <c r="AC94" i="2"/>
  <c r="AB94" i="2"/>
  <c r="AA94" i="2"/>
  <c r="AD94" i="2"/>
  <c r="Z94" i="2"/>
  <c r="AC102" i="2"/>
  <c r="AB102" i="2"/>
  <c r="AA102" i="2"/>
  <c r="AD102" i="2"/>
  <c r="Z102" i="2"/>
  <c r="AD30" i="2"/>
  <c r="AA37" i="2"/>
  <c r="W53" i="2"/>
  <c r="W54" i="2"/>
  <c r="AF67" i="2"/>
  <c r="X67" i="2"/>
  <c r="AE67" i="2"/>
  <c r="W67" i="2"/>
  <c r="AD67" i="2"/>
  <c r="AG67" i="2"/>
  <c r="Y67" i="2"/>
  <c r="Z67" i="2"/>
  <c r="X69" i="2"/>
  <c r="AF75" i="2"/>
  <c r="X75" i="2"/>
  <c r="AE75" i="2"/>
  <c r="W75" i="2"/>
  <c r="AD75" i="2"/>
  <c r="AG75" i="2"/>
  <c r="Y75" i="2"/>
  <c r="Z75" i="2"/>
  <c r="X77" i="2"/>
  <c r="AF83" i="2"/>
  <c r="X83" i="2"/>
  <c r="AE83" i="2"/>
  <c r="W83" i="2"/>
  <c r="AD83" i="2"/>
  <c r="AG83" i="2"/>
  <c r="Y83" i="2"/>
  <c r="Z83" i="2"/>
  <c r="X85" i="2"/>
  <c r="AF91" i="2"/>
  <c r="X91" i="2"/>
  <c r="AE91" i="2"/>
  <c r="W91" i="2"/>
  <c r="AD91" i="2"/>
  <c r="AG91" i="2"/>
  <c r="Y91" i="2"/>
  <c r="Z91" i="2"/>
  <c r="X93" i="2"/>
  <c r="AF99" i="2"/>
  <c r="X99" i="2"/>
  <c r="AE99" i="2"/>
  <c r="W99" i="2"/>
  <c r="AD99" i="2"/>
  <c r="Q107" i="2" s="1"/>
  <c r="AG99" i="2"/>
  <c r="Y99" i="2"/>
  <c r="Z99" i="2"/>
  <c r="X101" i="2"/>
  <c r="AD108" i="2"/>
  <c r="AG108" i="2"/>
  <c r="X108" i="2"/>
  <c r="AF108" i="2"/>
  <c r="W108" i="2"/>
  <c r="AE108" i="2"/>
  <c r="AH108" i="2"/>
  <c r="Y108" i="2"/>
  <c r="AB108" i="2"/>
  <c r="AG113" i="2"/>
  <c r="T122" i="2" s="1"/>
  <c r="Y113" i="2"/>
  <c r="L121" i="2" s="1"/>
  <c r="Z113" i="2"/>
  <c r="AH113" i="2"/>
  <c r="U122" i="2" s="1"/>
  <c r="X113" i="2"/>
  <c r="AF113" i="2"/>
  <c r="W113" i="2"/>
  <c r="J121" i="2" s="1"/>
  <c r="AE113" i="2"/>
  <c r="AA113" i="2"/>
  <c r="AD113" i="2"/>
  <c r="AF23" i="2"/>
  <c r="X23" i="2"/>
  <c r="AB37" i="2"/>
  <c r="AE44" i="2"/>
  <c r="W44" i="2"/>
  <c r="AC44" i="2"/>
  <c r="AF44" i="2"/>
  <c r="AG50" i="2"/>
  <c r="Y50" i="2"/>
  <c r="AF50" i="2"/>
  <c r="X50" i="2"/>
  <c r="AE50" i="2"/>
  <c r="W50" i="2"/>
  <c r="AF51" i="2"/>
  <c r="X51" i="2"/>
  <c r="AE51" i="2"/>
  <c r="W51" i="2"/>
  <c r="AD51" i="2"/>
  <c r="AE52" i="2"/>
  <c r="W52" i="2"/>
  <c r="AD52" i="2"/>
  <c r="AC52" i="2"/>
  <c r="X52" i="2"/>
  <c r="AD53" i="2"/>
  <c r="AC53" i="2"/>
  <c r="AB53" i="2"/>
  <c r="X53" i="2"/>
  <c r="AC54" i="2"/>
  <c r="AB54" i="2"/>
  <c r="AA54" i="2"/>
  <c r="X54" i="2"/>
  <c r="AA67" i="2"/>
  <c r="AA75" i="2"/>
  <c r="AA83" i="2"/>
  <c r="AA91" i="2"/>
  <c r="N102" i="2" s="1"/>
  <c r="Y93" i="2"/>
  <c r="AA99" i="2"/>
  <c r="Y101" i="2"/>
  <c r="AC108" i="2"/>
  <c r="W109" i="2"/>
  <c r="O174" i="2"/>
  <c r="AH21" i="2"/>
  <c r="Z21" i="2"/>
  <c r="W30" i="2"/>
  <c r="AB67" i="2"/>
  <c r="AD85" i="2"/>
  <c r="AC85" i="2"/>
  <c r="AB85" i="2"/>
  <c r="AE85" i="2"/>
  <c r="W85" i="2"/>
  <c r="X30" i="2"/>
  <c r="AC32" i="2"/>
  <c r="AE37" i="2"/>
  <c r="AC40" i="2"/>
  <c r="Z51" i="2"/>
  <c r="N107" i="2"/>
  <c r="Y53" i="2"/>
  <c r="AD69" i="2"/>
  <c r="AC69" i="2"/>
  <c r="AB69" i="2"/>
  <c r="AE69" i="2"/>
  <c r="W69" i="2"/>
  <c r="AD77" i="2"/>
  <c r="AC77" i="2"/>
  <c r="AB77" i="2"/>
  <c r="AE77" i="2"/>
  <c r="W77" i="2"/>
  <c r="Z101" i="2"/>
  <c r="Y23" i="2"/>
  <c r="AG30" i="2"/>
  <c r="Z53" i="2"/>
  <c r="AC83" i="2"/>
  <c r="AC91" i="2"/>
  <c r="P98" i="2" s="1"/>
  <c r="AA101" i="2"/>
  <c r="N111" i="2" s="1"/>
  <c r="F5" i="2"/>
  <c r="F7" i="2"/>
  <c r="F8" i="2"/>
  <c r="F9" i="2"/>
  <c r="F11" i="2"/>
  <c r="F14" i="2"/>
  <c r="AB20" i="2"/>
  <c r="X21" i="2"/>
  <c r="AG21" i="2"/>
  <c r="Z23" i="2"/>
  <c r="AE24" i="2"/>
  <c r="AD32" i="2"/>
  <c r="X34" i="2"/>
  <c r="W37" i="2"/>
  <c r="AD40" i="2"/>
  <c r="AH42" i="2"/>
  <c r="Y44" i="2"/>
  <c r="AA50" i="2"/>
  <c r="AA51" i="2"/>
  <c r="AA52" i="2"/>
  <c r="AD54" i="2"/>
  <c r="AD58" i="2"/>
  <c r="AG59" i="2"/>
  <c r="AG60" i="2"/>
  <c r="AG61" i="2"/>
  <c r="AG62" i="2"/>
  <c r="AH67" i="2"/>
  <c r="AF69" i="2"/>
  <c r="W70" i="2"/>
  <c r="AH75" i="2"/>
  <c r="AF77" i="2"/>
  <c r="W78" i="2"/>
  <c r="O91" i="2"/>
  <c r="AH83" i="2"/>
  <c r="AF85" i="2"/>
  <c r="W86" i="2"/>
  <c r="N101" i="2"/>
  <c r="AH91" i="2"/>
  <c r="AF93" i="2"/>
  <c r="W94" i="2"/>
  <c r="N108" i="2"/>
  <c r="AH99" i="2"/>
  <c r="AF101" i="2"/>
  <c r="W102" i="2"/>
  <c r="AE109" i="2"/>
  <c r="AD116" i="2"/>
  <c r="AG116" i="2"/>
  <c r="X116" i="2"/>
  <c r="AF116" i="2"/>
  <c r="W116" i="2"/>
  <c r="AE116" i="2"/>
  <c r="AC116" i="2"/>
  <c r="AH116" i="2"/>
  <c r="Y116" i="2"/>
  <c r="AC37" i="2"/>
  <c r="Y51" i="2"/>
  <c r="Y54" i="2"/>
  <c r="Z85" i="2"/>
  <c r="AB109" i="2"/>
  <c r="W21" i="2"/>
  <c r="AH23" i="2"/>
  <c r="AB36" i="2"/>
  <c r="Z52" i="2"/>
  <c r="AA69" i="2"/>
  <c r="AC75" i="2"/>
  <c r="AA85" i="2"/>
  <c r="N115" i="2"/>
  <c r="N114" i="2"/>
  <c r="L116" i="2"/>
  <c r="AD109" i="2"/>
  <c r="AC117" i="2"/>
  <c r="Z117" i="2"/>
  <c r="AH117" i="2"/>
  <c r="Y117" i="2"/>
  <c r="AG117" i="2"/>
  <c r="T118" i="2" s="1"/>
  <c r="X117" i="2"/>
  <c r="AF117" i="2"/>
  <c r="W117" i="2"/>
  <c r="AA117" i="2"/>
  <c r="N126" i="2" s="1"/>
  <c r="F4" i="2"/>
  <c r="F6" i="2"/>
  <c r="F10" i="2"/>
  <c r="F12" i="2"/>
  <c r="F13" i="2"/>
  <c r="AG26" i="2"/>
  <c r="Y26" i="2"/>
  <c r="AA27" i="2"/>
  <c r="X28" i="2"/>
  <c r="AG28" i="2"/>
  <c r="AC29" i="2"/>
  <c r="Y30" i="2"/>
  <c r="AH30" i="2"/>
  <c r="AH34" i="2"/>
  <c r="AC36" i="2"/>
  <c r="AF37" i="2"/>
  <c r="Y38" i="2"/>
  <c r="AH38" i="2"/>
  <c r="X42" i="2"/>
  <c r="AD45" i="2"/>
  <c r="AB45" i="2"/>
  <c r="AF45" i="2"/>
  <c r="AB46" i="2"/>
  <c r="AA53" i="2"/>
  <c r="AC20" i="2"/>
  <c r="Y21" i="2"/>
  <c r="AE22" i="2"/>
  <c r="AA23" i="2"/>
  <c r="W24" i="2"/>
  <c r="AF24" i="2"/>
  <c r="W26" i="2"/>
  <c r="AF26" i="2"/>
  <c r="AC27" i="2"/>
  <c r="Y28" i="2"/>
  <c r="Z30" i="2"/>
  <c r="AC31" i="2"/>
  <c r="AE32" i="2"/>
  <c r="Z34" i="2"/>
  <c r="AF35" i="2"/>
  <c r="X35" i="2"/>
  <c r="AB35" i="2"/>
  <c r="X37" i="2"/>
  <c r="AG37" i="2"/>
  <c r="Z38" i="2"/>
  <c r="AC39" i="2"/>
  <c r="AE40" i="2"/>
  <c r="Z42" i="2"/>
  <c r="AF43" i="2"/>
  <c r="X43" i="2"/>
  <c r="AD43" i="2"/>
  <c r="AC43" i="2"/>
  <c r="Z44" i="2"/>
  <c r="W45" i="2"/>
  <c r="AG45" i="2"/>
  <c r="AD46" i="2"/>
  <c r="AB50" i="2"/>
  <c r="AB51" i="2"/>
  <c r="AB52" i="2"/>
  <c r="AE53" i="2"/>
  <c r="AE54" i="2"/>
  <c r="W61" i="2"/>
  <c r="W62" i="2"/>
  <c r="AE68" i="2"/>
  <c r="W68" i="2"/>
  <c r="AD68" i="2"/>
  <c r="AC68" i="2"/>
  <c r="AF68" i="2"/>
  <c r="X68" i="2"/>
  <c r="Z68" i="2"/>
  <c r="AG69" i="2"/>
  <c r="X70" i="2"/>
  <c r="AE76" i="2"/>
  <c r="W76" i="2"/>
  <c r="AD76" i="2"/>
  <c r="AC76" i="2"/>
  <c r="AF76" i="2"/>
  <c r="X76" i="2"/>
  <c r="Z76" i="2"/>
  <c r="AG77" i="2"/>
  <c r="X78" i="2"/>
  <c r="O92" i="2"/>
  <c r="AE84" i="2"/>
  <c r="W84" i="2"/>
  <c r="AD84" i="2"/>
  <c r="AC84" i="2"/>
  <c r="AF84" i="2"/>
  <c r="X84" i="2"/>
  <c r="Z84" i="2"/>
  <c r="AG85" i="2"/>
  <c r="X86" i="2"/>
  <c r="AE92" i="2"/>
  <c r="W92" i="2"/>
  <c r="AD92" i="2"/>
  <c r="AC92" i="2"/>
  <c r="AF92" i="2"/>
  <c r="X92" i="2"/>
  <c r="Z92" i="2"/>
  <c r="X94" i="2"/>
  <c r="AE100" i="2"/>
  <c r="W100" i="2"/>
  <c r="AD100" i="2"/>
  <c r="Q111" i="2" s="1"/>
  <c r="AC100" i="2"/>
  <c r="P111" i="2" s="1"/>
  <c r="AF100" i="2"/>
  <c r="X100" i="2"/>
  <c r="Z100" i="2"/>
  <c r="X102" i="2"/>
  <c r="N117" i="2"/>
  <c r="O107" i="2"/>
  <c r="AF109" i="2"/>
  <c r="AC125" i="2"/>
  <c r="AB125" i="2"/>
  <c r="AD125" i="2"/>
  <c r="AA125" i="2"/>
  <c r="N133" i="2" s="1"/>
  <c r="Z125" i="2"/>
  <c r="Y125" i="2"/>
  <c r="AH125" i="2"/>
  <c r="X125" i="2"/>
  <c r="AG125" i="2"/>
  <c r="W125" i="2"/>
  <c r="AE125" i="2"/>
  <c r="W23" i="2"/>
  <c r="AF30" i="2"/>
  <c r="AG44" i="2"/>
  <c r="Y52" i="2"/>
  <c r="Z69" i="2"/>
  <c r="Z77" i="2"/>
  <c r="AD93" i="2"/>
  <c r="AC93" i="2"/>
  <c r="AB93" i="2"/>
  <c r="AE93" i="2"/>
  <c r="W93" i="2"/>
  <c r="J104" i="2" s="1"/>
  <c r="J106" i="2"/>
  <c r="AD101" i="2"/>
  <c r="AC101" i="2"/>
  <c r="AB101" i="2"/>
  <c r="AE101" i="2"/>
  <c r="W101" i="2"/>
  <c r="AE28" i="2"/>
  <c r="W28" i="2"/>
  <c r="AE36" i="2"/>
  <c r="W36" i="2"/>
  <c r="X44" i="2"/>
  <c r="Z54" i="2"/>
  <c r="AA93" i="2"/>
  <c r="N104" i="2" s="1"/>
  <c r="AD20" i="2"/>
  <c r="AA21" i="2"/>
  <c r="AB23" i="2"/>
  <c r="AD27" i="2"/>
  <c r="Z28" i="2"/>
  <c r="AH29" i="2"/>
  <c r="Z29" i="2"/>
  <c r="AE29" i="2"/>
  <c r="AA30" i="2"/>
  <c r="W32" i="2"/>
  <c r="AF32" i="2"/>
  <c r="AA34" i="2"/>
  <c r="AF36" i="2"/>
  <c r="Y37" i="2"/>
  <c r="AH37" i="2"/>
  <c r="AA38" i="2"/>
  <c r="W40" i="2"/>
  <c r="AF40" i="2"/>
  <c r="AA42" i="2"/>
  <c r="AA44" i="2"/>
  <c r="AE46" i="2"/>
  <c r="AC50" i="2"/>
  <c r="AC51" i="2"/>
  <c r="AF52" i="2"/>
  <c r="AF53" i="2"/>
  <c r="AF54" i="2"/>
  <c r="AG58" i="2"/>
  <c r="Y58" i="2"/>
  <c r="AF58" i="2"/>
  <c r="X58" i="2"/>
  <c r="AE58" i="2"/>
  <c r="W58" i="2"/>
  <c r="AF59" i="2"/>
  <c r="X59" i="2"/>
  <c r="AE59" i="2"/>
  <c r="W59" i="2"/>
  <c r="AD59" i="2"/>
  <c r="AE60" i="2"/>
  <c r="W60" i="2"/>
  <c r="AD60" i="2"/>
  <c r="AC60" i="2"/>
  <c r="X60" i="2"/>
  <c r="AD61" i="2"/>
  <c r="AC61" i="2"/>
  <c r="AB61" i="2"/>
  <c r="X61" i="2"/>
  <c r="AC62" i="2"/>
  <c r="AB62" i="2"/>
  <c r="AA62" i="2"/>
  <c r="X62" i="2"/>
  <c r="AH69" i="2"/>
  <c r="Y70" i="2"/>
  <c r="AH77" i="2"/>
  <c r="Y78" i="2"/>
  <c r="AH85" i="2"/>
  <c r="Y86" i="2"/>
  <c r="AH93" i="2"/>
  <c r="Y94" i="2"/>
  <c r="AH101" i="2"/>
  <c r="Y102" i="2"/>
  <c r="P114" i="2"/>
  <c r="Q115" i="2"/>
  <c r="P117" i="2"/>
  <c r="Z108" i="2"/>
  <c r="AB113" i="2"/>
  <c r="T125" i="2"/>
  <c r="AG121" i="2"/>
  <c r="Y121" i="2"/>
  <c r="Z121" i="2"/>
  <c r="AH121" i="2"/>
  <c r="X121" i="2"/>
  <c r="AF121" i="2"/>
  <c r="W121" i="2"/>
  <c r="AE121" i="2"/>
  <c r="AA121" i="2"/>
  <c r="N121" i="2" s="1"/>
  <c r="AD121" i="2"/>
  <c r="U125" i="2"/>
  <c r="Z66" i="2"/>
  <c r="AH66" i="2"/>
  <c r="Z74" i="2"/>
  <c r="AH74" i="2"/>
  <c r="Z82" i="2"/>
  <c r="AH82" i="2"/>
  <c r="Z90" i="2"/>
  <c r="AH90" i="2"/>
  <c r="Z98" i="2"/>
  <c r="AH98" i="2"/>
  <c r="U109" i="2" s="1"/>
  <c r="Y124" i="2"/>
  <c r="AH124" i="2"/>
  <c r="AD132" i="2"/>
  <c r="AC132" i="2"/>
  <c r="AF132" i="2"/>
  <c r="AE147" i="2"/>
  <c r="W147" i="2"/>
  <c r="AD147" i="2"/>
  <c r="AC147" i="2"/>
  <c r="AF147" i="2"/>
  <c r="X147" i="2"/>
  <c r="Z147" i="2"/>
  <c r="AE155" i="2"/>
  <c r="W155" i="2"/>
  <c r="AD155" i="2"/>
  <c r="AC155" i="2"/>
  <c r="AF155" i="2"/>
  <c r="X155" i="2"/>
  <c r="Z155" i="2"/>
  <c r="AE163" i="2"/>
  <c r="W163" i="2"/>
  <c r="AD163" i="2"/>
  <c r="AC163" i="2"/>
  <c r="AF163" i="2"/>
  <c r="X163" i="2"/>
  <c r="Z163" i="2"/>
  <c r="Q177" i="2"/>
  <c r="AE171" i="2"/>
  <c r="W171" i="2"/>
  <c r="AD171" i="2"/>
  <c r="AC171" i="2"/>
  <c r="AF171" i="2"/>
  <c r="X171" i="2"/>
  <c r="Z171" i="2"/>
  <c r="AE219" i="2"/>
  <c r="W219" i="2"/>
  <c r="AD219" i="2"/>
  <c r="AC219" i="2"/>
  <c r="AF219" i="2"/>
  <c r="X219" i="2"/>
  <c r="Z219" i="2"/>
  <c r="X221" i="2"/>
  <c r="AC229" i="2"/>
  <c r="AB229" i="2"/>
  <c r="AA229" i="2"/>
  <c r="AD229" i="2"/>
  <c r="Z229" i="2"/>
  <c r="Y237" i="2"/>
  <c r="AG137" i="2"/>
  <c r="Y137" i="2"/>
  <c r="AF137" i="2"/>
  <c r="X137" i="2"/>
  <c r="AD137" i="2"/>
  <c r="AE179" i="2"/>
  <c r="W179" i="2"/>
  <c r="AD179" i="2"/>
  <c r="AC179" i="2"/>
  <c r="AF179" i="2"/>
  <c r="X179" i="2"/>
  <c r="Z179" i="2"/>
  <c r="AF226" i="2"/>
  <c r="X226" i="2"/>
  <c r="AE226" i="2"/>
  <c r="W226" i="2"/>
  <c r="AD226" i="2"/>
  <c r="AG226" i="2"/>
  <c r="Y226" i="2"/>
  <c r="Z226" i="2"/>
  <c r="AF130" i="2"/>
  <c r="X130" i="2"/>
  <c r="AE130" i="2"/>
  <c r="W130" i="2"/>
  <c r="J133" i="2" s="1"/>
  <c r="AD130" i="2"/>
  <c r="K143" i="2"/>
  <c r="R144" i="2"/>
  <c r="AE137" i="2"/>
  <c r="AC141" i="2"/>
  <c r="AB141" i="2"/>
  <c r="O150" i="2" s="1"/>
  <c r="AA141" i="2"/>
  <c r="AD141" i="2"/>
  <c r="Z141" i="2"/>
  <c r="AC149" i="2"/>
  <c r="AB149" i="2"/>
  <c r="AA149" i="2"/>
  <c r="AD149" i="2"/>
  <c r="Z149" i="2"/>
  <c r="AC157" i="2"/>
  <c r="AB157" i="2"/>
  <c r="AA157" i="2"/>
  <c r="AD157" i="2"/>
  <c r="Z157" i="2"/>
  <c r="AC165" i="2"/>
  <c r="AB165" i="2"/>
  <c r="AA165" i="2"/>
  <c r="AD165" i="2"/>
  <c r="Q176" i="2" s="1"/>
  <c r="Z165" i="2"/>
  <c r="AC173" i="2"/>
  <c r="AB173" i="2"/>
  <c r="AA173" i="2"/>
  <c r="AD173" i="2"/>
  <c r="Z173" i="2"/>
  <c r="AA179" i="2"/>
  <c r="AE187" i="2"/>
  <c r="W187" i="2"/>
  <c r="AD187" i="2"/>
  <c r="AC187" i="2"/>
  <c r="AF187" i="2"/>
  <c r="X187" i="2"/>
  <c r="Z187" i="2"/>
  <c r="AE195" i="2"/>
  <c r="W195" i="2"/>
  <c r="AD195" i="2"/>
  <c r="AC195" i="2"/>
  <c r="AF195" i="2"/>
  <c r="X195" i="2"/>
  <c r="Z195" i="2"/>
  <c r="Q209" i="2"/>
  <c r="AE203" i="2"/>
  <c r="W203" i="2"/>
  <c r="AD203" i="2"/>
  <c r="AC203" i="2"/>
  <c r="AF203" i="2"/>
  <c r="X203" i="2"/>
  <c r="Z203" i="2"/>
  <c r="Q217" i="2"/>
  <c r="O219" i="2"/>
  <c r="AE211" i="2"/>
  <c r="W211" i="2"/>
  <c r="AD211" i="2"/>
  <c r="AC211" i="2"/>
  <c r="AF211" i="2"/>
  <c r="X211" i="2"/>
  <c r="Z211" i="2"/>
  <c r="AC221" i="2"/>
  <c r="AB221" i="2"/>
  <c r="AA221" i="2"/>
  <c r="AD221" i="2"/>
  <c r="Z221" i="2"/>
  <c r="Q279" i="2"/>
  <c r="Q135" i="2"/>
  <c r="AB124" i="2"/>
  <c r="AG130" i="2"/>
  <c r="AC133" i="2"/>
  <c r="AB133" i="2"/>
  <c r="O144" i="2" s="1"/>
  <c r="AF133" i="2"/>
  <c r="O147" i="2"/>
  <c r="AH137" i="2"/>
  <c r="AE141" i="2"/>
  <c r="AF146" i="2"/>
  <c r="X146" i="2"/>
  <c r="AE146" i="2"/>
  <c r="R157" i="2" s="1"/>
  <c r="W146" i="2"/>
  <c r="J157" i="2" s="1"/>
  <c r="AD146" i="2"/>
  <c r="AG146" i="2"/>
  <c r="T153" i="2" s="1"/>
  <c r="Y146" i="2"/>
  <c r="Z146" i="2"/>
  <c r="AE149" i="2"/>
  <c r="R160" i="2" s="1"/>
  <c r="AF154" i="2"/>
  <c r="X154" i="2"/>
  <c r="AE154" i="2"/>
  <c r="W154" i="2"/>
  <c r="AD154" i="2"/>
  <c r="AG154" i="2"/>
  <c r="T161" i="2" s="1"/>
  <c r="Y154" i="2"/>
  <c r="Z154" i="2"/>
  <c r="AE157" i="2"/>
  <c r="AF162" i="2"/>
  <c r="X162" i="2"/>
  <c r="AE162" i="2"/>
  <c r="W162" i="2"/>
  <c r="AD162" i="2"/>
  <c r="AG162" i="2"/>
  <c r="Y162" i="2"/>
  <c r="Z162" i="2"/>
  <c r="AE165" i="2"/>
  <c r="AF170" i="2"/>
  <c r="X170" i="2"/>
  <c r="AE170" i="2"/>
  <c r="W170" i="2"/>
  <c r="AD170" i="2"/>
  <c r="Q179" i="2" s="1"/>
  <c r="AG170" i="2"/>
  <c r="Y170" i="2"/>
  <c r="Z170" i="2"/>
  <c r="AE173" i="2"/>
  <c r="AB179" i="2"/>
  <c r="AC181" i="2"/>
  <c r="AB181" i="2"/>
  <c r="AA181" i="2"/>
  <c r="AD181" i="2"/>
  <c r="Z181" i="2"/>
  <c r="AA187" i="2"/>
  <c r="AA195" i="2"/>
  <c r="AA203" i="2"/>
  <c r="AA211" i="2"/>
  <c r="AF218" i="2"/>
  <c r="X218" i="2"/>
  <c r="AE218" i="2"/>
  <c r="W218" i="2"/>
  <c r="AD218" i="2"/>
  <c r="Q225" i="2" s="1"/>
  <c r="AG218" i="2"/>
  <c r="Y218" i="2"/>
  <c r="Z218" i="2"/>
  <c r="AE221" i="2"/>
  <c r="AB226" i="2"/>
  <c r="AD228" i="2"/>
  <c r="AC228" i="2"/>
  <c r="AB228" i="2"/>
  <c r="AE228" i="2"/>
  <c r="W228" i="2"/>
  <c r="Z228" i="2"/>
  <c r="T240" i="2"/>
  <c r="T241" i="2"/>
  <c r="AA237" i="2"/>
  <c r="AF237" i="2"/>
  <c r="W237" i="2"/>
  <c r="AE237" i="2"/>
  <c r="AD237" i="2"/>
  <c r="AG237" i="2"/>
  <c r="X237" i="2"/>
  <c r="AC237" i="2"/>
  <c r="L125" i="2"/>
  <c r="AC124" i="2"/>
  <c r="AB126" i="2"/>
  <c r="O137" i="2" s="1"/>
  <c r="AA126" i="2"/>
  <c r="AF126" i="2"/>
  <c r="O138" i="2"/>
  <c r="AH130" i="2"/>
  <c r="W133" i="2"/>
  <c r="AG133" i="2"/>
  <c r="W137" i="2"/>
  <c r="AF138" i="2"/>
  <c r="X138" i="2"/>
  <c r="AE138" i="2"/>
  <c r="W138" i="2"/>
  <c r="AD138" i="2"/>
  <c r="AF141" i="2"/>
  <c r="AA146" i="2"/>
  <c r="AF149" i="2"/>
  <c r="AA154" i="2"/>
  <c r="AF157" i="2"/>
  <c r="AA162" i="2"/>
  <c r="AF165" i="2"/>
  <c r="AA170" i="2"/>
  <c r="AF173" i="2"/>
  <c r="AF178" i="2"/>
  <c r="S189" i="2" s="1"/>
  <c r="X178" i="2"/>
  <c r="AE178" i="2"/>
  <c r="W178" i="2"/>
  <c r="AD178" i="2"/>
  <c r="AG178" i="2"/>
  <c r="Y178" i="2"/>
  <c r="Z178" i="2"/>
  <c r="AG179" i="2"/>
  <c r="T190" i="2" s="1"/>
  <c r="AE181" i="2"/>
  <c r="AB187" i="2"/>
  <c r="AC189" i="2"/>
  <c r="AB189" i="2"/>
  <c r="AA189" i="2"/>
  <c r="AD189" i="2"/>
  <c r="Z189" i="2"/>
  <c r="AB195" i="2"/>
  <c r="AC197" i="2"/>
  <c r="AB197" i="2"/>
  <c r="AA197" i="2"/>
  <c r="AD197" i="2"/>
  <c r="Q208" i="2" s="1"/>
  <c r="Z197" i="2"/>
  <c r="AB203" i="2"/>
  <c r="AC205" i="2"/>
  <c r="P216" i="2" s="1"/>
  <c r="AB205" i="2"/>
  <c r="AA205" i="2"/>
  <c r="AD205" i="2"/>
  <c r="Z205" i="2"/>
  <c r="AB211" i="2"/>
  <c r="AC213" i="2"/>
  <c r="AB213" i="2"/>
  <c r="AA213" i="2"/>
  <c r="AD213" i="2"/>
  <c r="Z213" i="2"/>
  <c r="AA218" i="2"/>
  <c r="AF221" i="2"/>
  <c r="AC226" i="2"/>
  <c r="P234" i="2" s="1"/>
  <c r="AA228" i="2"/>
  <c r="AH237" i="2"/>
  <c r="Z47" i="2"/>
  <c r="AH47" i="2"/>
  <c r="Y48" i="2"/>
  <c r="AG48" i="2"/>
  <c r="Z55" i="2"/>
  <c r="AH55" i="2"/>
  <c r="Y56" i="2"/>
  <c r="AG56" i="2"/>
  <c r="Z63" i="2"/>
  <c r="AH63" i="2"/>
  <c r="Y64" i="2"/>
  <c r="AG64" i="2"/>
  <c r="W66" i="2"/>
  <c r="AE66" i="2"/>
  <c r="Z71" i="2"/>
  <c r="AH71" i="2"/>
  <c r="Y72" i="2"/>
  <c r="AG72" i="2"/>
  <c r="W74" i="2"/>
  <c r="AE74" i="2"/>
  <c r="Z79" i="2"/>
  <c r="AH79" i="2"/>
  <c r="Y80" i="2"/>
  <c r="L88" i="2" s="1"/>
  <c r="AG80" i="2"/>
  <c r="W82" i="2"/>
  <c r="AE82" i="2"/>
  <c r="Z87" i="2"/>
  <c r="AH87" i="2"/>
  <c r="Y88" i="2"/>
  <c r="AG88" i="2"/>
  <c r="W90" i="2"/>
  <c r="J99" i="2" s="1"/>
  <c r="AE90" i="2"/>
  <c r="Z95" i="2"/>
  <c r="AH95" i="2"/>
  <c r="Y96" i="2"/>
  <c r="AG96" i="2"/>
  <c r="W98" i="2"/>
  <c r="AE98" i="2"/>
  <c r="R107" i="2" s="1"/>
  <c r="Z103" i="2"/>
  <c r="AH103" i="2"/>
  <c r="U113" i="2" s="1"/>
  <c r="Y104" i="2"/>
  <c r="AG104" i="2"/>
  <c r="AE107" i="2"/>
  <c r="W107" i="2"/>
  <c r="AB107" i="2"/>
  <c r="AC111" i="2"/>
  <c r="AE115" i="2"/>
  <c r="W115" i="2"/>
  <c r="J122" i="2" s="1"/>
  <c r="AB115" i="2"/>
  <c r="O126" i="2" s="1"/>
  <c r="N130" i="2"/>
  <c r="AC119" i="2"/>
  <c r="P130" i="2" s="1"/>
  <c r="AE123" i="2"/>
  <c r="W123" i="2"/>
  <c r="AB123" i="2"/>
  <c r="AE124" i="2"/>
  <c r="W126" i="2"/>
  <c r="AG126" i="2"/>
  <c r="Y130" i="2"/>
  <c r="L141" i="2" s="1"/>
  <c r="AE131" i="2"/>
  <c r="W131" i="2"/>
  <c r="AD131" i="2"/>
  <c r="AF131" i="2"/>
  <c r="AA132" i="2"/>
  <c r="X133" i="2"/>
  <c r="AH133" i="2"/>
  <c r="Z137" i="2"/>
  <c r="AG138" i="2"/>
  <c r="AD140" i="2"/>
  <c r="AC140" i="2"/>
  <c r="AB140" i="2"/>
  <c r="AE140" i="2"/>
  <c r="W140" i="2"/>
  <c r="Z140" i="2"/>
  <c r="AG141" i="2"/>
  <c r="AB146" i="2"/>
  <c r="AD148" i="2"/>
  <c r="AC148" i="2"/>
  <c r="AB148" i="2"/>
  <c r="AE148" i="2"/>
  <c r="W148" i="2"/>
  <c r="Z148" i="2"/>
  <c r="AG149" i="2"/>
  <c r="AB154" i="2"/>
  <c r="AD156" i="2"/>
  <c r="AC156" i="2"/>
  <c r="AB156" i="2"/>
  <c r="O166" i="2" s="1"/>
  <c r="AE156" i="2"/>
  <c r="W156" i="2"/>
  <c r="Z156" i="2"/>
  <c r="AG157" i="2"/>
  <c r="AB162" i="2"/>
  <c r="AD164" i="2"/>
  <c r="AC164" i="2"/>
  <c r="AB164" i="2"/>
  <c r="AE164" i="2"/>
  <c r="W164" i="2"/>
  <c r="J175" i="2" s="1"/>
  <c r="Z164" i="2"/>
  <c r="AG165" i="2"/>
  <c r="AB170" i="2"/>
  <c r="AD172" i="2"/>
  <c r="AC172" i="2"/>
  <c r="AB172" i="2"/>
  <c r="AE172" i="2"/>
  <c r="W172" i="2"/>
  <c r="Z172" i="2"/>
  <c r="AG173" i="2"/>
  <c r="AA178" i="2"/>
  <c r="AH179" i="2"/>
  <c r="AF181" i="2"/>
  <c r="N194" i="2"/>
  <c r="AF186" i="2"/>
  <c r="X186" i="2"/>
  <c r="AE186" i="2"/>
  <c r="W186" i="2"/>
  <c r="AD186" i="2"/>
  <c r="AG186" i="2"/>
  <c r="Y186" i="2"/>
  <c r="L197" i="2" s="1"/>
  <c r="Z186" i="2"/>
  <c r="AG187" i="2"/>
  <c r="AE189" i="2"/>
  <c r="AF194" i="2"/>
  <c r="X194" i="2"/>
  <c r="AE194" i="2"/>
  <c r="W194" i="2"/>
  <c r="AD194" i="2"/>
  <c r="AG194" i="2"/>
  <c r="Y194" i="2"/>
  <c r="Z194" i="2"/>
  <c r="AG195" i="2"/>
  <c r="AE197" i="2"/>
  <c r="AF202" i="2"/>
  <c r="S213" i="2" s="1"/>
  <c r="X202" i="2"/>
  <c r="K213" i="2" s="1"/>
  <c r="AE202" i="2"/>
  <c r="W202" i="2"/>
  <c r="AD202" i="2"/>
  <c r="AG202" i="2"/>
  <c r="Y202" i="2"/>
  <c r="Z202" i="2"/>
  <c r="AG203" i="2"/>
  <c r="K215" i="2"/>
  <c r="AE205" i="2"/>
  <c r="R216" i="2" s="1"/>
  <c r="AF210" i="2"/>
  <c r="X210" i="2"/>
  <c r="AE210" i="2"/>
  <c r="W210" i="2"/>
  <c r="AD210" i="2"/>
  <c r="AG210" i="2"/>
  <c r="Y210" i="2"/>
  <c r="Z210" i="2"/>
  <c r="AG211" i="2"/>
  <c r="AE213" i="2"/>
  <c r="AB218" i="2"/>
  <c r="AD220" i="2"/>
  <c r="Q231" i="2" s="1"/>
  <c r="AC220" i="2"/>
  <c r="AB220" i="2"/>
  <c r="O225" i="2" s="1"/>
  <c r="AE220" i="2"/>
  <c r="W220" i="2"/>
  <c r="Z220" i="2"/>
  <c r="AG221" i="2"/>
  <c r="AH226" i="2"/>
  <c r="AF228" i="2"/>
  <c r="W229" i="2"/>
  <c r="AE233" i="2"/>
  <c r="W233" i="2"/>
  <c r="AF233" i="2"/>
  <c r="AD233" i="2"/>
  <c r="AC233" i="2"/>
  <c r="AG233" i="2"/>
  <c r="X233" i="2"/>
  <c r="AB233" i="2"/>
  <c r="N298" i="2"/>
  <c r="Z48" i="2"/>
  <c r="AH48" i="2"/>
  <c r="Z56" i="2"/>
  <c r="AH56" i="2"/>
  <c r="Z64" i="2"/>
  <c r="AH64" i="2"/>
  <c r="X66" i="2"/>
  <c r="AF66" i="2"/>
  <c r="Z72" i="2"/>
  <c r="AH72" i="2"/>
  <c r="X74" i="2"/>
  <c r="AF74" i="2"/>
  <c r="Z80" i="2"/>
  <c r="AH80" i="2"/>
  <c r="U91" i="2" s="1"/>
  <c r="X82" i="2"/>
  <c r="AF82" i="2"/>
  <c r="Z88" i="2"/>
  <c r="AH88" i="2"/>
  <c r="X90" i="2"/>
  <c r="AF90" i="2"/>
  <c r="S97" i="2" s="1"/>
  <c r="Z96" i="2"/>
  <c r="AH96" i="2"/>
  <c r="U107" i="2" s="1"/>
  <c r="X98" i="2"/>
  <c r="AF98" i="2"/>
  <c r="Z104" i="2"/>
  <c r="AH104" i="2"/>
  <c r="U115" i="2" s="1"/>
  <c r="W124" i="2"/>
  <c r="AF124" i="2"/>
  <c r="X126" i="2"/>
  <c r="K137" i="2" s="1"/>
  <c r="AH126" i="2"/>
  <c r="Z130" i="2"/>
  <c r="AB132" i="2"/>
  <c r="O139" i="2" s="1"/>
  <c r="Y133" i="2"/>
  <c r="AB134" i="2"/>
  <c r="AA134" i="2"/>
  <c r="AF134" i="2"/>
  <c r="O146" i="2"/>
  <c r="AA137" i="2"/>
  <c r="AH138" i="2"/>
  <c r="AH141" i="2"/>
  <c r="AC146" i="2"/>
  <c r="AH149" i="2"/>
  <c r="O162" i="2"/>
  <c r="AC154" i="2"/>
  <c r="AH157" i="2"/>
  <c r="O170" i="2"/>
  <c r="T172" i="2"/>
  <c r="AC162" i="2"/>
  <c r="AH165" i="2"/>
  <c r="AC170" i="2"/>
  <c r="AH173" i="2"/>
  <c r="O186" i="2"/>
  <c r="AB178" i="2"/>
  <c r="AD180" i="2"/>
  <c r="AC180" i="2"/>
  <c r="AB180" i="2"/>
  <c r="O191" i="2" s="1"/>
  <c r="AE180" i="2"/>
  <c r="W180" i="2"/>
  <c r="Z180" i="2"/>
  <c r="AG181" i="2"/>
  <c r="AH187" i="2"/>
  <c r="AF189" i="2"/>
  <c r="AH195" i="2"/>
  <c r="AF197" i="2"/>
  <c r="AH203" i="2"/>
  <c r="AF205" i="2"/>
  <c r="AH211" i="2"/>
  <c r="AF213" i="2"/>
  <c r="AC218" i="2"/>
  <c r="P227" i="2" s="1"/>
  <c r="AH221" i="2"/>
  <c r="AE227" i="2"/>
  <c r="W227" i="2"/>
  <c r="AD227" i="2"/>
  <c r="AC227" i="2"/>
  <c r="AF227" i="2"/>
  <c r="X227" i="2"/>
  <c r="K238" i="2" s="1"/>
  <c r="Z227" i="2"/>
  <c r="AG228" i="2"/>
  <c r="T236" i="2" s="1"/>
  <c r="X229" i="2"/>
  <c r="Z33" i="2"/>
  <c r="Z41" i="2"/>
  <c r="Z49" i="2"/>
  <c r="Z57" i="2"/>
  <c r="Z65" i="2"/>
  <c r="Y66" i="2"/>
  <c r="Z73" i="2"/>
  <c r="Y74" i="2"/>
  <c r="Z81" i="2"/>
  <c r="Y82" i="2"/>
  <c r="Z89" i="2"/>
  <c r="Y90" i="2"/>
  <c r="Z97" i="2"/>
  <c r="M108" i="2" s="1"/>
  <c r="Y98" i="2"/>
  <c r="Z105" i="2"/>
  <c r="AF106" i="2"/>
  <c r="X106" i="2"/>
  <c r="AB106" i="2"/>
  <c r="AD107" i="2"/>
  <c r="Q114" i="2" s="1"/>
  <c r="AC110" i="2"/>
  <c r="AE111" i="2"/>
  <c r="AF114" i="2"/>
  <c r="X114" i="2"/>
  <c r="AB114" i="2"/>
  <c r="AD115" i="2"/>
  <c r="AC118" i="2"/>
  <c r="AE119" i="2"/>
  <c r="R129" i="2" s="1"/>
  <c r="AF122" i="2"/>
  <c r="X122" i="2"/>
  <c r="AB122" i="2"/>
  <c r="AD123" i="2"/>
  <c r="X124" i="2"/>
  <c r="AG124" i="2"/>
  <c r="Y126" i="2"/>
  <c r="AG129" i="2"/>
  <c r="Y129" i="2"/>
  <c r="AF129" i="2"/>
  <c r="X129" i="2"/>
  <c r="AD129" i="2"/>
  <c r="AA130" i="2"/>
  <c r="X131" i="2"/>
  <c r="AH131" i="2"/>
  <c r="AE132" i="2"/>
  <c r="R143" i="2" s="1"/>
  <c r="Z133" i="2"/>
  <c r="W134" i="2"/>
  <c r="AG134" i="2"/>
  <c r="AB137" i="2"/>
  <c r="Y138" i="2"/>
  <c r="AE139" i="2"/>
  <c r="W139" i="2"/>
  <c r="AD139" i="2"/>
  <c r="Q150" i="2" s="1"/>
  <c r="AC139" i="2"/>
  <c r="AF139" i="2"/>
  <c r="S150" i="2" s="1"/>
  <c r="X139" i="2"/>
  <c r="Y139" i="2"/>
  <c r="AF140" i="2"/>
  <c r="W141" i="2"/>
  <c r="O153" i="2"/>
  <c r="P154" i="2"/>
  <c r="N155" i="2"/>
  <c r="N156" i="2"/>
  <c r="AH146" i="2"/>
  <c r="Y147" i="2"/>
  <c r="AF148" i="2"/>
  <c r="W149" i="2"/>
  <c r="O161" i="2"/>
  <c r="N163" i="2"/>
  <c r="N164" i="2"/>
  <c r="AH154" i="2"/>
  <c r="Y155" i="2"/>
  <c r="AF156" i="2"/>
  <c r="W157" i="2"/>
  <c r="O169" i="2"/>
  <c r="P170" i="2"/>
  <c r="AH162" i="2"/>
  <c r="Y163" i="2"/>
  <c r="AF164" i="2"/>
  <c r="W165" i="2"/>
  <c r="O177" i="2"/>
  <c r="N179" i="2"/>
  <c r="N180" i="2"/>
  <c r="AH170" i="2"/>
  <c r="Y171" i="2"/>
  <c r="AF172" i="2"/>
  <c r="W173" i="2"/>
  <c r="O185" i="2"/>
  <c r="AC178" i="2"/>
  <c r="AA180" i="2"/>
  <c r="AH181" i="2"/>
  <c r="AB186" i="2"/>
  <c r="AD188" i="2"/>
  <c r="AC188" i="2"/>
  <c r="AB188" i="2"/>
  <c r="AE188" i="2"/>
  <c r="W188" i="2"/>
  <c r="Z188" i="2"/>
  <c r="AG189" i="2"/>
  <c r="AB194" i="2"/>
  <c r="AD196" i="2"/>
  <c r="Q207" i="2" s="1"/>
  <c r="AC196" i="2"/>
  <c r="AB196" i="2"/>
  <c r="AE196" i="2"/>
  <c r="W196" i="2"/>
  <c r="Z196" i="2"/>
  <c r="AG197" i="2"/>
  <c r="AB202" i="2"/>
  <c r="AD204" i="2"/>
  <c r="AC204" i="2"/>
  <c r="AB204" i="2"/>
  <c r="AE204" i="2"/>
  <c r="W204" i="2"/>
  <c r="Z204" i="2"/>
  <c r="AG205" i="2"/>
  <c r="AB210" i="2"/>
  <c r="AD212" i="2"/>
  <c r="Q219" i="2" s="1"/>
  <c r="AC212" i="2"/>
  <c r="AB212" i="2"/>
  <c r="AE212" i="2"/>
  <c r="W212" i="2"/>
  <c r="Z212" i="2"/>
  <c r="AG213" i="2"/>
  <c r="AH218" i="2"/>
  <c r="Y219" i="2"/>
  <c r="AF220" i="2"/>
  <c r="W221" i="2"/>
  <c r="AA227" i="2"/>
  <c r="AH228" i="2"/>
  <c r="Y229" i="2"/>
  <c r="AD234" i="2"/>
  <c r="AH234" i="2"/>
  <c r="Y234" i="2"/>
  <c r="AG234" i="2"/>
  <c r="X234" i="2"/>
  <c r="AF234" i="2"/>
  <c r="W234" i="2"/>
  <c r="Z234" i="2"/>
  <c r="AB234" i="2"/>
  <c r="AC142" i="2"/>
  <c r="P153" i="2" s="1"/>
  <c r="Z145" i="2"/>
  <c r="AH145" i="2"/>
  <c r="AC150" i="2"/>
  <c r="Z153" i="2"/>
  <c r="AH153" i="2"/>
  <c r="AC158" i="2"/>
  <c r="P169" i="2" s="1"/>
  <c r="Z161" i="2"/>
  <c r="AH161" i="2"/>
  <c r="AC166" i="2"/>
  <c r="Z169" i="2"/>
  <c r="AH169" i="2"/>
  <c r="AC174" i="2"/>
  <c r="Z177" i="2"/>
  <c r="AH177" i="2"/>
  <c r="AC182" i="2"/>
  <c r="P193" i="2" s="1"/>
  <c r="Z185" i="2"/>
  <c r="AH185" i="2"/>
  <c r="AC190" i="2"/>
  <c r="Z193" i="2"/>
  <c r="AH193" i="2"/>
  <c r="AC198" i="2"/>
  <c r="Z201" i="2"/>
  <c r="AH201" i="2"/>
  <c r="AC206" i="2"/>
  <c r="P217" i="2" s="1"/>
  <c r="Z209" i="2"/>
  <c r="AH209" i="2"/>
  <c r="AC214" i="2"/>
  <c r="Z217" i="2"/>
  <c r="AH217" i="2"/>
  <c r="AB223" i="2"/>
  <c r="Z225" i="2"/>
  <c r="AH225" i="2"/>
  <c r="AB231" i="2"/>
  <c r="AD232" i="2"/>
  <c r="AB235" i="2"/>
  <c r="AE236" i="2"/>
  <c r="AG239" i="2"/>
  <c r="Y239" i="2"/>
  <c r="AB239" i="2"/>
  <c r="AD240" i="2"/>
  <c r="X241" i="2"/>
  <c r="AG241" i="2"/>
  <c r="Z242" i="2"/>
  <c r="AB243" i="2"/>
  <c r="AE244" i="2"/>
  <c r="X245" i="2"/>
  <c r="AG245" i="2"/>
  <c r="AG247" i="2"/>
  <c r="Y247" i="2"/>
  <c r="AB247" i="2"/>
  <c r="AD248" i="2"/>
  <c r="X249" i="2"/>
  <c r="AG249" i="2"/>
  <c r="Z250" i="2"/>
  <c r="AC251" i="2"/>
  <c r="AF251" i="2"/>
  <c r="X251" i="2"/>
  <c r="AE251" i="2"/>
  <c r="AA252" i="2"/>
  <c r="X253" i="2"/>
  <c r="AH253" i="2"/>
  <c r="AF256" i="2"/>
  <c r="X256" i="2"/>
  <c r="AA256" i="2"/>
  <c r="AE256" i="2"/>
  <c r="W258" i="2"/>
  <c r="AH258" i="2"/>
  <c r="Z260" i="2"/>
  <c r="J274" i="2"/>
  <c r="AH263" i="2"/>
  <c r="X309" i="2"/>
  <c r="X310" i="2"/>
  <c r="X311" i="2"/>
  <c r="AF331" i="2"/>
  <c r="X331" i="2"/>
  <c r="AE331" i="2"/>
  <c r="W331" i="2"/>
  <c r="AD331" i="2"/>
  <c r="AG331" i="2"/>
  <c r="Y331" i="2"/>
  <c r="AC331" i="2"/>
  <c r="AB331" i="2"/>
  <c r="AA331" i="2"/>
  <c r="AH331" i="2"/>
  <c r="AA341" i="2"/>
  <c r="Y241" i="2"/>
  <c r="AH241" i="2"/>
  <c r="U247" i="2" s="1"/>
  <c r="AA242" i="2"/>
  <c r="Y245" i="2"/>
  <c r="AH245" i="2"/>
  <c r="Y249" i="2"/>
  <c r="AH249" i="2"/>
  <c r="AA250" i="2"/>
  <c r="AC252" i="2"/>
  <c r="K269" i="2"/>
  <c r="AC259" i="2"/>
  <c r="AF259" i="2"/>
  <c r="X259" i="2"/>
  <c r="AE259" i="2"/>
  <c r="AA260" i="2"/>
  <c r="AA264" i="2"/>
  <c r="AH264" i="2"/>
  <c r="Y264" i="2"/>
  <c r="AC264" i="2"/>
  <c r="AG264" i="2"/>
  <c r="AC270" i="2"/>
  <c r="AF270" i="2"/>
  <c r="W270" i="2"/>
  <c r="AE270" i="2"/>
  <c r="AD270" i="2"/>
  <c r="AG270" i="2"/>
  <c r="X270" i="2"/>
  <c r="AB270" i="2"/>
  <c r="AG282" i="2"/>
  <c r="Y282" i="2"/>
  <c r="AE282" i="2"/>
  <c r="AD282" i="2"/>
  <c r="AC282" i="2"/>
  <c r="AF282" i="2"/>
  <c r="W282" i="2"/>
  <c r="AB282" i="2"/>
  <c r="AC286" i="2"/>
  <c r="AF286" i="2"/>
  <c r="W286" i="2"/>
  <c r="AE286" i="2"/>
  <c r="AD286" i="2"/>
  <c r="AG286" i="2"/>
  <c r="X286" i="2"/>
  <c r="AB286" i="2"/>
  <c r="O297" i="2" s="1"/>
  <c r="AB295" i="2"/>
  <c r="AC295" i="2"/>
  <c r="AA295" i="2"/>
  <c r="Z295" i="2"/>
  <c r="Y295" i="2"/>
  <c r="AD295" i="2"/>
  <c r="AF295" i="2"/>
  <c r="S306" i="2" s="1"/>
  <c r="AE300" i="2"/>
  <c r="W300" i="2"/>
  <c r="AF300" i="2"/>
  <c r="X300" i="2"/>
  <c r="AA300" i="2"/>
  <c r="Z300" i="2"/>
  <c r="Y300" i="2"/>
  <c r="AB300" i="2"/>
  <c r="AD300" i="2"/>
  <c r="N302" i="2"/>
  <c r="AC307" i="2"/>
  <c r="AC308" i="2"/>
  <c r="AF309" i="2"/>
  <c r="AF310" i="2"/>
  <c r="AF311" i="2"/>
  <c r="O349" i="2"/>
  <c r="AF341" i="2"/>
  <c r="AE356" i="2"/>
  <c r="W356" i="2"/>
  <c r="AD356" i="2"/>
  <c r="AC356" i="2"/>
  <c r="AF356" i="2"/>
  <c r="X356" i="2"/>
  <c r="AH356" i="2"/>
  <c r="AG356" i="2"/>
  <c r="AB356" i="2"/>
  <c r="Z241" i="2"/>
  <c r="AB242" i="2"/>
  <c r="Z245" i="2"/>
  <c r="Z249" i="2"/>
  <c r="AB250" i="2"/>
  <c r="AG259" i="2"/>
  <c r="AC260" i="2"/>
  <c r="Q273" i="2"/>
  <c r="W264" i="2"/>
  <c r="AF267" i="2"/>
  <c r="X267" i="2"/>
  <c r="AH267" i="2"/>
  <c r="Y267" i="2"/>
  <c r="AG267" i="2"/>
  <c r="W267" i="2"/>
  <c r="AE267" i="2"/>
  <c r="Z267" i="2"/>
  <c r="AB267" i="2"/>
  <c r="AH270" i="2"/>
  <c r="AH282" i="2"/>
  <c r="AH286" i="2"/>
  <c r="AG295" i="2"/>
  <c r="AG300" i="2"/>
  <c r="P315" i="2"/>
  <c r="Q316" i="2"/>
  <c r="AD307" i="2"/>
  <c r="AG308" i="2"/>
  <c r="AG309" i="2"/>
  <c r="AG310" i="2"/>
  <c r="AG311" i="2"/>
  <c r="AE316" i="2"/>
  <c r="W316" i="2"/>
  <c r="AD316" i="2"/>
  <c r="AC316" i="2"/>
  <c r="AF316" i="2"/>
  <c r="X316" i="2"/>
  <c r="AH316" i="2"/>
  <c r="AG316" i="2"/>
  <c r="AB316" i="2"/>
  <c r="AD365" i="2"/>
  <c r="AC365" i="2"/>
  <c r="AB365" i="2"/>
  <c r="AE365" i="2"/>
  <c r="W365" i="2"/>
  <c r="AH365" i="2"/>
  <c r="AG365" i="2"/>
  <c r="AF365" i="2"/>
  <c r="X365" i="2"/>
  <c r="AC242" i="2"/>
  <c r="AB245" i="2"/>
  <c r="AC250" i="2"/>
  <c r="AB252" i="2"/>
  <c r="AE252" i="2"/>
  <c r="W252" i="2"/>
  <c r="AF252" i="2"/>
  <c r="W259" i="2"/>
  <c r="J270" i="2" s="1"/>
  <c r="AH259" i="2"/>
  <c r="X264" i="2"/>
  <c r="AC267" i="2"/>
  <c r="AB271" i="2"/>
  <c r="AH271" i="2"/>
  <c r="Y271" i="2"/>
  <c r="AG271" i="2"/>
  <c r="T276" i="2" s="1"/>
  <c r="X271" i="2"/>
  <c r="K280" i="2" s="1"/>
  <c r="AF271" i="2"/>
  <c r="W271" i="2"/>
  <c r="Z271" i="2"/>
  <c r="AC271" i="2"/>
  <c r="AF283" i="2"/>
  <c r="S294" i="2" s="1"/>
  <c r="X283" i="2"/>
  <c r="AH283" i="2"/>
  <c r="Y283" i="2"/>
  <c r="AG283" i="2"/>
  <c r="W283" i="2"/>
  <c r="AE283" i="2"/>
  <c r="Z283" i="2"/>
  <c r="AB283" i="2"/>
  <c r="S295" i="2"/>
  <c r="AB287" i="2"/>
  <c r="AH287" i="2"/>
  <c r="Y287" i="2"/>
  <c r="AG287" i="2"/>
  <c r="X287" i="2"/>
  <c r="AF287" i="2"/>
  <c r="S298" i="2" s="1"/>
  <c r="W287" i="2"/>
  <c r="Z287" i="2"/>
  <c r="AC287" i="2"/>
  <c r="AE292" i="2"/>
  <c r="W292" i="2"/>
  <c r="AF292" i="2"/>
  <c r="X292" i="2"/>
  <c r="AB292" i="2"/>
  <c r="AA292" i="2"/>
  <c r="Z292" i="2"/>
  <c r="AC292" i="2"/>
  <c r="AD292" i="2"/>
  <c r="AH295" i="2"/>
  <c r="AH300" i="2"/>
  <c r="AD341" i="2"/>
  <c r="AC341" i="2"/>
  <c r="AB341" i="2"/>
  <c r="AE341" i="2"/>
  <c r="W341" i="2"/>
  <c r="X341" i="2"/>
  <c r="AH341" i="2"/>
  <c r="Y341" i="2"/>
  <c r="Y356" i="2"/>
  <c r="AE241" i="2"/>
  <c r="R246" i="2" s="1"/>
  <c r="W241" i="2"/>
  <c r="AB241" i="2"/>
  <c r="AE242" i="2"/>
  <c r="AC245" i="2"/>
  <c r="AE249" i="2"/>
  <c r="R260" i="2" s="1"/>
  <c r="W249" i="2"/>
  <c r="AB249" i="2"/>
  <c r="AE250" i="2"/>
  <c r="AG252" i="2"/>
  <c r="Y259" i="2"/>
  <c r="AB260" i="2"/>
  <c r="AE260" i="2"/>
  <c r="W260" i="2"/>
  <c r="AF260" i="2"/>
  <c r="Z264" i="2"/>
  <c r="AD267" i="2"/>
  <c r="AD271" i="2"/>
  <c r="AC283" i="2"/>
  <c r="AD287" i="2"/>
  <c r="AG292" i="2"/>
  <c r="AF307" i="2"/>
  <c r="X307" i="2"/>
  <c r="AE307" i="2"/>
  <c r="W307" i="2"/>
  <c r="AG307" i="2"/>
  <c r="Y307" i="2"/>
  <c r="AA307" i="2"/>
  <c r="Z307" i="2"/>
  <c r="AB307" i="2"/>
  <c r="AE308" i="2"/>
  <c r="W308" i="2"/>
  <c r="AD308" i="2"/>
  <c r="Q317" i="2" s="1"/>
  <c r="AF308" i="2"/>
  <c r="S308" i="2" s="1"/>
  <c r="X308" i="2"/>
  <c r="AA308" i="2"/>
  <c r="Z308" i="2"/>
  <c r="Y308" i="2"/>
  <c r="AB308" i="2"/>
  <c r="O316" i="2" s="1"/>
  <c r="AD309" i="2"/>
  <c r="AC309" i="2"/>
  <c r="AE309" i="2"/>
  <c r="W309" i="2"/>
  <c r="AA309" i="2"/>
  <c r="Z309" i="2"/>
  <c r="Y309" i="2"/>
  <c r="AB309" i="2"/>
  <c r="AC310" i="2"/>
  <c r="AB310" i="2"/>
  <c r="AD310" i="2"/>
  <c r="AA310" i="2"/>
  <c r="Z310" i="2"/>
  <c r="Y310" i="2"/>
  <c r="AE310" i="2"/>
  <c r="AB311" i="2"/>
  <c r="AA311" i="2"/>
  <c r="AC311" i="2"/>
  <c r="AD311" i="2"/>
  <c r="Z311" i="2"/>
  <c r="Y311" i="2"/>
  <c r="AE311" i="2"/>
  <c r="Z356" i="2"/>
  <c r="Y365" i="2"/>
  <c r="AG374" i="2"/>
  <c r="Y374" i="2"/>
  <c r="AE374" i="2"/>
  <c r="AD374" i="2"/>
  <c r="AC374" i="2"/>
  <c r="AF374" i="2"/>
  <c r="W374" i="2"/>
  <c r="X374" i="2"/>
  <c r="Z374" i="2"/>
  <c r="Z142" i="2"/>
  <c r="AH142" i="2"/>
  <c r="W145" i="2"/>
  <c r="AE145" i="2"/>
  <c r="Z150" i="2"/>
  <c r="AH150" i="2"/>
  <c r="U161" i="2" s="1"/>
  <c r="W153" i="2"/>
  <c r="AE153" i="2"/>
  <c r="Z158" i="2"/>
  <c r="AH158" i="2"/>
  <c r="W161" i="2"/>
  <c r="AE161" i="2"/>
  <c r="Z166" i="2"/>
  <c r="AH166" i="2"/>
  <c r="W169" i="2"/>
  <c r="AE169" i="2"/>
  <c r="Z174" i="2"/>
  <c r="AH174" i="2"/>
  <c r="AE177" i="2"/>
  <c r="Z182" i="2"/>
  <c r="AH182" i="2"/>
  <c r="AE185" i="2"/>
  <c r="Z190" i="2"/>
  <c r="AH190" i="2"/>
  <c r="W193" i="2"/>
  <c r="AE193" i="2"/>
  <c r="Z198" i="2"/>
  <c r="AH198" i="2"/>
  <c r="W201" i="2"/>
  <c r="AE201" i="2"/>
  <c r="Z206" i="2"/>
  <c r="AH206" i="2"/>
  <c r="W209" i="2"/>
  <c r="J217" i="2" s="1"/>
  <c r="AE209" i="2"/>
  <c r="R219" i="2" s="1"/>
  <c r="Z214" i="2"/>
  <c r="AH214" i="2"/>
  <c r="Y215" i="2"/>
  <c r="AG215" i="2"/>
  <c r="W217" i="2"/>
  <c r="AE217" i="2"/>
  <c r="Z222" i="2"/>
  <c r="AH222" i="2"/>
  <c r="Y223" i="2"/>
  <c r="AG223" i="2"/>
  <c r="T234" i="2" s="1"/>
  <c r="W225" i="2"/>
  <c r="AE225" i="2"/>
  <c r="Z230" i="2"/>
  <c r="AH230" i="2"/>
  <c r="Y231" i="2"/>
  <c r="AH231" i="2"/>
  <c r="Y235" i="2"/>
  <c r="AH235" i="2"/>
  <c r="U243" i="2" s="1"/>
  <c r="AA236" i="2"/>
  <c r="X239" i="2"/>
  <c r="AH239" i="2"/>
  <c r="AC241" i="2"/>
  <c r="W242" i="2"/>
  <c r="AF242" i="2"/>
  <c r="Y243" i="2"/>
  <c r="L251" i="2" s="1"/>
  <c r="AH243" i="2"/>
  <c r="AA244" i="2"/>
  <c r="AD245" i="2"/>
  <c r="X247" i="2"/>
  <c r="AH247" i="2"/>
  <c r="AC249" i="2"/>
  <c r="W250" i="2"/>
  <c r="AF250" i="2"/>
  <c r="S261" i="2" s="1"/>
  <c r="AA251" i="2"/>
  <c r="X252" i="2"/>
  <c r="K263" i="2" s="1"/>
  <c r="AH252" i="2"/>
  <c r="AG255" i="2"/>
  <c r="Y255" i="2"/>
  <c r="AB255" i="2"/>
  <c r="AE255" i="2"/>
  <c r="AB256" i="2"/>
  <c r="Z259" i="2"/>
  <c r="AG260" i="2"/>
  <c r="AB264" i="2"/>
  <c r="AG266" i="2"/>
  <c r="Y266" i="2"/>
  <c r="AD266" i="2"/>
  <c r="AC266" i="2"/>
  <c r="AF266" i="2"/>
  <c r="S275" i="2" s="1"/>
  <c r="W266" i="2"/>
  <c r="Z266" i="2"/>
  <c r="AE271" i="2"/>
  <c r="AG274" i="2"/>
  <c r="Y274" i="2"/>
  <c r="AE274" i="2"/>
  <c r="AD274" i="2"/>
  <c r="AC274" i="2"/>
  <c r="P284" i="2" s="1"/>
  <c r="AF274" i="2"/>
  <c r="S283" i="2" s="1"/>
  <c r="W274" i="2"/>
  <c r="AB274" i="2"/>
  <c r="AC278" i="2"/>
  <c r="AF278" i="2"/>
  <c r="W278" i="2"/>
  <c r="AE278" i="2"/>
  <c r="AD278" i="2"/>
  <c r="Q287" i="2" s="1"/>
  <c r="AG278" i="2"/>
  <c r="X278" i="2"/>
  <c r="K287" i="2" s="1"/>
  <c r="AB278" i="2"/>
  <c r="AD283" i="2"/>
  <c r="AE287" i="2"/>
  <c r="J299" i="2"/>
  <c r="AH292" i="2"/>
  <c r="Y316" i="2"/>
  <c r="AE332" i="2"/>
  <c r="W332" i="2"/>
  <c r="AD332" i="2"/>
  <c r="AC332" i="2"/>
  <c r="AF332" i="2"/>
  <c r="X332" i="2"/>
  <c r="AH332" i="2"/>
  <c r="Y332" i="2"/>
  <c r="AC334" i="2"/>
  <c r="AB334" i="2"/>
  <c r="O340" i="2" s="1"/>
  <c r="AA334" i="2"/>
  <c r="AD334" i="2"/>
  <c r="AH334" i="2"/>
  <c r="AG334" i="2"/>
  <c r="AF334" i="2"/>
  <c r="W334" i="2"/>
  <c r="J345" i="2" s="1"/>
  <c r="AF347" i="2"/>
  <c r="X347" i="2"/>
  <c r="K355" i="2" s="1"/>
  <c r="AE347" i="2"/>
  <c r="W347" i="2"/>
  <c r="J354" i="2" s="1"/>
  <c r="AD347" i="2"/>
  <c r="AG347" i="2"/>
  <c r="Y347" i="2"/>
  <c r="AH347" i="2"/>
  <c r="AC347" i="2"/>
  <c r="AB347" i="2"/>
  <c r="AC350" i="2"/>
  <c r="AB350" i="2"/>
  <c r="AA350" i="2"/>
  <c r="AD350" i="2"/>
  <c r="X350" i="2"/>
  <c r="W350" i="2"/>
  <c r="AH350" i="2"/>
  <c r="U360" i="2" s="1"/>
  <c r="AG350" i="2"/>
  <c r="Y350" i="2"/>
  <c r="AA356" i="2"/>
  <c r="Z365" i="2"/>
  <c r="Z127" i="2"/>
  <c r="AH127" i="2"/>
  <c r="Z135" i="2"/>
  <c r="AH135" i="2"/>
  <c r="AA142" i="2"/>
  <c r="N153" i="2" s="1"/>
  <c r="Z143" i="2"/>
  <c r="AH143" i="2"/>
  <c r="U147" i="2" s="1"/>
  <c r="X145" i="2"/>
  <c r="AF145" i="2"/>
  <c r="AA150" i="2"/>
  <c r="Z151" i="2"/>
  <c r="AH151" i="2"/>
  <c r="U162" i="2" s="1"/>
  <c r="X153" i="2"/>
  <c r="AF153" i="2"/>
  <c r="AA158" i="2"/>
  <c r="N169" i="2" s="1"/>
  <c r="Z159" i="2"/>
  <c r="AH159" i="2"/>
  <c r="X161" i="2"/>
  <c r="AF161" i="2"/>
  <c r="AA166" i="2"/>
  <c r="N177" i="2" s="1"/>
  <c r="Z167" i="2"/>
  <c r="AH167" i="2"/>
  <c r="U178" i="2" s="1"/>
  <c r="X169" i="2"/>
  <c r="AF169" i="2"/>
  <c r="AA174" i="2"/>
  <c r="Z175" i="2"/>
  <c r="AH175" i="2"/>
  <c r="X177" i="2"/>
  <c r="K183" i="2" s="1"/>
  <c r="AF177" i="2"/>
  <c r="AA182" i="2"/>
  <c r="Z183" i="2"/>
  <c r="AH183" i="2"/>
  <c r="X185" i="2"/>
  <c r="AF185" i="2"/>
  <c r="AA190" i="2"/>
  <c r="Z191" i="2"/>
  <c r="M202" i="2" s="1"/>
  <c r="AH191" i="2"/>
  <c r="U202" i="2" s="1"/>
  <c r="X193" i="2"/>
  <c r="AF193" i="2"/>
  <c r="AA198" i="2"/>
  <c r="Z199" i="2"/>
  <c r="AH199" i="2"/>
  <c r="X201" i="2"/>
  <c r="AF201" i="2"/>
  <c r="AA206" i="2"/>
  <c r="Z207" i="2"/>
  <c r="AH207" i="2"/>
  <c r="U218" i="2" s="1"/>
  <c r="X209" i="2"/>
  <c r="AF209" i="2"/>
  <c r="AA214" i="2"/>
  <c r="Z215" i="2"/>
  <c r="AH215" i="2"/>
  <c r="U226" i="2" s="1"/>
  <c r="X217" i="2"/>
  <c r="AF217" i="2"/>
  <c r="AA222" i="2"/>
  <c r="Z223" i="2"/>
  <c r="AH223" i="2"/>
  <c r="U234" i="2" s="1"/>
  <c r="T235" i="2"/>
  <c r="X225" i="2"/>
  <c r="K233" i="2" s="1"/>
  <c r="AF225" i="2"/>
  <c r="Z231" i="2"/>
  <c r="M242" i="2" s="1"/>
  <c r="AF232" i="2"/>
  <c r="X232" i="2"/>
  <c r="AB232" i="2"/>
  <c r="Z235" i="2"/>
  <c r="AC236" i="2"/>
  <c r="Z239" i="2"/>
  <c r="AF240" i="2"/>
  <c r="X240" i="2"/>
  <c r="K251" i="2" s="1"/>
  <c r="AB240" i="2"/>
  <c r="AD241" i="2"/>
  <c r="X242" i="2"/>
  <c r="AG242" i="2"/>
  <c r="Z243" i="2"/>
  <c r="AC244" i="2"/>
  <c r="AE245" i="2"/>
  <c r="R256" i="2" s="1"/>
  <c r="Z247" i="2"/>
  <c r="AF248" i="2"/>
  <c r="X248" i="2"/>
  <c r="AB248" i="2"/>
  <c r="O257" i="2" s="1"/>
  <c r="AD249" i="2"/>
  <c r="X250" i="2"/>
  <c r="K261" i="2" s="1"/>
  <c r="AG250" i="2"/>
  <c r="AB251" i="2"/>
  <c r="Y252" i="2"/>
  <c r="AA253" i="2"/>
  <c r="AD253" i="2"/>
  <c r="Q263" i="2" s="1"/>
  <c r="AF253" i="2"/>
  <c r="AF255" i="2"/>
  <c r="AC256" i="2"/>
  <c r="P265" i="2" s="1"/>
  <c r="AD258" i="2"/>
  <c r="Q268" i="2" s="1"/>
  <c r="AG258" i="2"/>
  <c r="Y258" i="2"/>
  <c r="AE258" i="2"/>
  <c r="AA259" i="2"/>
  <c r="X260" i="2"/>
  <c r="AH260" i="2"/>
  <c r="AG263" i="2"/>
  <c r="Y263" i="2"/>
  <c r="L272" i="2" s="1"/>
  <c r="AB263" i="2"/>
  <c r="AE263" i="2"/>
  <c r="AD264" i="2"/>
  <c r="Q275" i="2" s="1"/>
  <c r="Y270" i="2"/>
  <c r="J288" i="2"/>
  <c r="X282" i="2"/>
  <c r="K291" i="2" s="1"/>
  <c r="S296" i="2"/>
  <c r="Y286" i="2"/>
  <c r="AD293" i="2"/>
  <c r="AE293" i="2"/>
  <c r="W293" i="2"/>
  <c r="Y293" i="2"/>
  <c r="AH293" i="2"/>
  <c r="X293" i="2"/>
  <c r="AG293" i="2"/>
  <c r="T301" i="2" s="1"/>
  <c r="Z293" i="2"/>
  <c r="AF293" i="2"/>
  <c r="W295" i="2"/>
  <c r="T315" i="2"/>
  <c r="L316" i="2"/>
  <c r="T317" i="2"/>
  <c r="Z316" i="2"/>
  <c r="P333" i="2"/>
  <c r="AE340" i="2"/>
  <c r="W340" i="2"/>
  <c r="AD340" i="2"/>
  <c r="AC340" i="2"/>
  <c r="AF340" i="2"/>
  <c r="S346" i="2" s="1"/>
  <c r="X340" i="2"/>
  <c r="AG340" i="2"/>
  <c r="AB340" i="2"/>
  <c r="AA340" i="2"/>
  <c r="N349" i="2" s="1"/>
  <c r="AH340" i="2"/>
  <c r="J353" i="2"/>
  <c r="AA365" i="2"/>
  <c r="AF371" i="2"/>
  <c r="X371" i="2"/>
  <c r="AE371" i="2"/>
  <c r="R379" i="2" s="1"/>
  <c r="W371" i="2"/>
  <c r="J378" i="2" s="1"/>
  <c r="AD371" i="2"/>
  <c r="Q380" i="2" s="1"/>
  <c r="AG371" i="2"/>
  <c r="T377" i="2" s="1"/>
  <c r="Y371" i="2"/>
  <c r="AH371" i="2"/>
  <c r="AC371" i="2"/>
  <c r="AB371" i="2"/>
  <c r="AA371" i="2"/>
  <c r="N379" i="2" s="1"/>
  <c r="AA374" i="2"/>
  <c r="Z112" i="2"/>
  <c r="Z120" i="2"/>
  <c r="Z128" i="2"/>
  <c r="Z136" i="2"/>
  <c r="Z144" i="2"/>
  <c r="Y145" i="2"/>
  <c r="Z152" i="2"/>
  <c r="M163" i="2" s="1"/>
  <c r="Y153" i="2"/>
  <c r="Z160" i="2"/>
  <c r="Y161" i="2"/>
  <c r="Z168" i="2"/>
  <c r="Y169" i="2"/>
  <c r="Z176" i="2"/>
  <c r="Y177" i="2"/>
  <c r="L187" i="2" s="1"/>
  <c r="Z184" i="2"/>
  <c r="M195" i="2" s="1"/>
  <c r="Y185" i="2"/>
  <c r="Z192" i="2"/>
  <c r="Y193" i="2"/>
  <c r="Z200" i="2"/>
  <c r="Y201" i="2"/>
  <c r="Z208" i="2"/>
  <c r="Y209" i="2"/>
  <c r="Z216" i="2"/>
  <c r="M227" i="2" s="1"/>
  <c r="Y217" i="2"/>
  <c r="Z224" i="2"/>
  <c r="Y225" i="2"/>
  <c r="AA231" i="2"/>
  <c r="N237" i="2" s="1"/>
  <c r="AC232" i="2"/>
  <c r="AA235" i="2"/>
  <c r="N241" i="2" s="1"/>
  <c r="AD236" i="2"/>
  <c r="AA239" i="2"/>
  <c r="AC240" i="2"/>
  <c r="AF241" i="2"/>
  <c r="Y242" i="2"/>
  <c r="AH242" i="2"/>
  <c r="AA243" i="2"/>
  <c r="AD244" i="2"/>
  <c r="Q254" i="2" s="1"/>
  <c r="W245" i="2"/>
  <c r="J254" i="2" s="1"/>
  <c r="AF245" i="2"/>
  <c r="AA247" i="2"/>
  <c r="AC248" i="2"/>
  <c r="AF249" i="2"/>
  <c r="Y250" i="2"/>
  <c r="AH250" i="2"/>
  <c r="AD251" i="2"/>
  <c r="Z252" i="2"/>
  <c r="W253" i="2"/>
  <c r="J264" i="2" s="1"/>
  <c r="AG253" i="2"/>
  <c r="T264" i="2" s="1"/>
  <c r="W255" i="2"/>
  <c r="AH255" i="2"/>
  <c r="AD256" i="2"/>
  <c r="AF258" i="2"/>
  <c r="AB259" i="2"/>
  <c r="O268" i="2" s="1"/>
  <c r="Y260" i="2"/>
  <c r="AA261" i="2"/>
  <c r="N272" i="2" s="1"/>
  <c r="AD261" i="2"/>
  <c r="AF261" i="2"/>
  <c r="AF263" i="2"/>
  <c r="S273" i="2" s="1"/>
  <c r="AE264" i="2"/>
  <c r="AB266" i="2"/>
  <c r="Z270" i="2"/>
  <c r="M283" i="2"/>
  <c r="AF275" i="2"/>
  <c r="X275" i="2"/>
  <c r="AH275" i="2"/>
  <c r="Y275" i="2"/>
  <c r="AG275" i="2"/>
  <c r="W275" i="2"/>
  <c r="AE275" i="2"/>
  <c r="R286" i="2" s="1"/>
  <c r="Z275" i="2"/>
  <c r="AB275" i="2"/>
  <c r="AB279" i="2"/>
  <c r="AH279" i="2"/>
  <c r="U289" i="2" s="1"/>
  <c r="Y279" i="2"/>
  <c r="AG279" i="2"/>
  <c r="T290" i="2" s="1"/>
  <c r="X279" i="2"/>
  <c r="K290" i="2" s="1"/>
  <c r="AF279" i="2"/>
  <c r="W279" i="2"/>
  <c r="Z279" i="2"/>
  <c r="AC279" i="2"/>
  <c r="S291" i="2"/>
  <c r="Z282" i="2"/>
  <c r="Z286" i="2"/>
  <c r="X295" i="2"/>
  <c r="R313" i="2"/>
  <c r="W310" i="2"/>
  <c r="W311" i="2"/>
  <c r="J317" i="2" s="1"/>
  <c r="AA316" i="2"/>
  <c r="N325" i="2" s="1"/>
  <c r="AF323" i="2"/>
  <c r="X323" i="2"/>
  <c r="K329" i="2" s="1"/>
  <c r="AE323" i="2"/>
  <c r="R330" i="2" s="1"/>
  <c r="W323" i="2"/>
  <c r="J331" i="2" s="1"/>
  <c r="AD323" i="2"/>
  <c r="AG323" i="2"/>
  <c r="T328" i="2" s="1"/>
  <c r="Y323" i="2"/>
  <c r="AH323" i="2"/>
  <c r="AD325" i="2"/>
  <c r="AC325" i="2"/>
  <c r="AB325" i="2"/>
  <c r="AE325" i="2"/>
  <c r="R336" i="2" s="1"/>
  <c r="W325" i="2"/>
  <c r="AH325" i="2"/>
  <c r="AG325" i="2"/>
  <c r="AF325" i="2"/>
  <c r="S341" i="2"/>
  <c r="X334" i="2"/>
  <c r="K337" i="2" s="1"/>
  <c r="J348" i="2"/>
  <c r="Z341" i="2"/>
  <c r="J362" i="2"/>
  <c r="AB374" i="2"/>
  <c r="Z257" i="2"/>
  <c r="AH257" i="2"/>
  <c r="AE268" i="2"/>
  <c r="W268" i="2"/>
  <c r="AB268" i="2"/>
  <c r="AE269" i="2"/>
  <c r="R276" i="2" s="1"/>
  <c r="AC272" i="2"/>
  <c r="P283" i="2" s="1"/>
  <c r="AE276" i="2"/>
  <c r="W276" i="2"/>
  <c r="J287" i="2" s="1"/>
  <c r="AB276" i="2"/>
  <c r="AE277" i="2"/>
  <c r="AC280" i="2"/>
  <c r="AE284" i="2"/>
  <c r="W284" i="2"/>
  <c r="J295" i="2" s="1"/>
  <c r="AB284" i="2"/>
  <c r="O295" i="2" s="1"/>
  <c r="AE285" i="2"/>
  <c r="AC288" i="2"/>
  <c r="N301" i="2"/>
  <c r="AH291" i="2"/>
  <c r="W294" i="2"/>
  <c r="AG294" i="2"/>
  <c r="AE299" i="2"/>
  <c r="Y302" i="2"/>
  <c r="Y303" i="2"/>
  <c r="L314" i="2" s="1"/>
  <c r="AD317" i="2"/>
  <c r="AC317" i="2"/>
  <c r="P325" i="2" s="1"/>
  <c r="AB317" i="2"/>
  <c r="AE317" i="2"/>
  <c r="W317" i="2"/>
  <c r="Z317" i="2"/>
  <c r="AB324" i="2"/>
  <c r="AC326" i="2"/>
  <c r="AB326" i="2"/>
  <c r="AA326" i="2"/>
  <c r="N335" i="2" s="1"/>
  <c r="AD326" i="2"/>
  <c r="Q337" i="2" s="1"/>
  <c r="Z326" i="2"/>
  <c r="AF333" i="2"/>
  <c r="AF342" i="2"/>
  <c r="AA348" i="2"/>
  <c r="AA357" i="2"/>
  <c r="AF363" i="2"/>
  <c r="X363" i="2"/>
  <c r="AE363" i="2"/>
  <c r="W363" i="2"/>
  <c r="AD363" i="2"/>
  <c r="AG363" i="2"/>
  <c r="Y363" i="2"/>
  <c r="Z363" i="2"/>
  <c r="AE366" i="2"/>
  <c r="AE372" i="2"/>
  <c r="W372" i="2"/>
  <c r="AD372" i="2"/>
  <c r="AC372" i="2"/>
  <c r="AF372" i="2"/>
  <c r="S381" i="2" s="1"/>
  <c r="X372" i="2"/>
  <c r="K379" i="2" s="1"/>
  <c r="Z372" i="2"/>
  <c r="AF383" i="2"/>
  <c r="X383" i="2"/>
  <c r="AH383" i="2"/>
  <c r="U393" i="2" s="1"/>
  <c r="Y383" i="2"/>
  <c r="AG383" i="2"/>
  <c r="W383" i="2"/>
  <c r="AE383" i="2"/>
  <c r="AD383" i="2"/>
  <c r="Z383" i="2"/>
  <c r="AB387" i="2"/>
  <c r="AH387" i="2"/>
  <c r="Y387" i="2"/>
  <c r="L397" i="2" s="1"/>
  <c r="AG387" i="2"/>
  <c r="X387" i="2"/>
  <c r="AF387" i="2"/>
  <c r="W387" i="2"/>
  <c r="AE387" i="2"/>
  <c r="AD387" i="2"/>
  <c r="Q390" i="2" s="1"/>
  <c r="Z387" i="2"/>
  <c r="AB379" i="2"/>
  <c r="AH379" i="2"/>
  <c r="Y379" i="2"/>
  <c r="AG379" i="2"/>
  <c r="X379" i="2"/>
  <c r="AF379" i="2"/>
  <c r="S390" i="2" s="1"/>
  <c r="W379" i="2"/>
  <c r="AE379" i="2"/>
  <c r="Z379" i="2"/>
  <c r="P433" i="2"/>
  <c r="J388" i="2"/>
  <c r="AD349" i="2"/>
  <c r="AC349" i="2"/>
  <c r="AB349" i="2"/>
  <c r="AE349" i="2"/>
  <c r="W349" i="2"/>
  <c r="Z349" i="2"/>
  <c r="AC358" i="2"/>
  <c r="AB358" i="2"/>
  <c r="AA358" i="2"/>
  <c r="AD358" i="2"/>
  <c r="Z358" i="2"/>
  <c r="L378" i="2"/>
  <c r="AF375" i="2"/>
  <c r="X375" i="2"/>
  <c r="K384" i="2" s="1"/>
  <c r="AH375" i="2"/>
  <c r="U380" i="2" s="1"/>
  <c r="Y375" i="2"/>
  <c r="L383" i="2" s="1"/>
  <c r="AG375" i="2"/>
  <c r="W375" i="2"/>
  <c r="AE375" i="2"/>
  <c r="Z375" i="2"/>
  <c r="AB375" i="2"/>
  <c r="Z238" i="2"/>
  <c r="Z246" i="2"/>
  <c r="Z254" i="2"/>
  <c r="W257" i="2"/>
  <c r="Z262" i="2"/>
  <c r="M273" i="2" s="1"/>
  <c r="N276" i="2"/>
  <c r="Y268" i="2"/>
  <c r="L279" i="2" s="1"/>
  <c r="AH268" i="2"/>
  <c r="U279" i="2" s="1"/>
  <c r="AA269" i="2"/>
  <c r="Y272" i="2"/>
  <c r="AH272" i="2"/>
  <c r="Y276" i="2"/>
  <c r="AH276" i="2"/>
  <c r="U287" i="2" s="1"/>
  <c r="AA277" i="2"/>
  <c r="N283" i="2" s="1"/>
  <c r="Y280" i="2"/>
  <c r="AH280" i="2"/>
  <c r="Y284" i="2"/>
  <c r="AH284" i="2"/>
  <c r="AA285" i="2"/>
  <c r="Y288" i="2"/>
  <c r="AH288" i="2"/>
  <c r="O300" i="2"/>
  <c r="AB294" i="2"/>
  <c r="AA296" i="2"/>
  <c r="N297" i="2" s="1"/>
  <c r="AB296" i="2"/>
  <c r="AF296" i="2"/>
  <c r="AB299" i="2"/>
  <c r="AD301" i="2"/>
  <c r="Q312" i="2" s="1"/>
  <c r="AC301" i="2"/>
  <c r="P307" i="2" s="1"/>
  <c r="AE301" i="2"/>
  <c r="W301" i="2"/>
  <c r="AG301" i="2"/>
  <c r="AG302" i="2"/>
  <c r="AG303" i="2"/>
  <c r="T314" i="2" s="1"/>
  <c r="T325" i="2"/>
  <c r="AC318" i="2"/>
  <c r="AB318" i="2"/>
  <c r="AA318" i="2"/>
  <c r="N328" i="2" s="1"/>
  <c r="AD318" i="2"/>
  <c r="Q329" i="2" s="1"/>
  <c r="Z318" i="2"/>
  <c r="W326" i="2"/>
  <c r="AA349" i="2"/>
  <c r="N364" i="2"/>
  <c r="AF355" i="2"/>
  <c r="X355" i="2"/>
  <c r="AE355" i="2"/>
  <c r="W355" i="2"/>
  <c r="AD355" i="2"/>
  <c r="AG355" i="2"/>
  <c r="T366" i="2" s="1"/>
  <c r="Y355" i="2"/>
  <c r="Z355" i="2"/>
  <c r="X357" i="2"/>
  <c r="AE358" i="2"/>
  <c r="AE364" i="2"/>
  <c r="W364" i="2"/>
  <c r="AD364" i="2"/>
  <c r="Q375" i="2" s="1"/>
  <c r="AC364" i="2"/>
  <c r="P374" i="2" s="1"/>
  <c r="AF364" i="2"/>
  <c r="S375" i="2" s="1"/>
  <c r="X364" i="2"/>
  <c r="K375" i="2" s="1"/>
  <c r="Z364" i="2"/>
  <c r="AD373" i="2"/>
  <c r="AC373" i="2"/>
  <c r="AB373" i="2"/>
  <c r="O380" i="2" s="1"/>
  <c r="AE373" i="2"/>
  <c r="W373" i="2"/>
  <c r="J384" i="2" s="1"/>
  <c r="Z373" i="2"/>
  <c r="AC375" i="2"/>
  <c r="AA383" i="2"/>
  <c r="N393" i="2" s="1"/>
  <c r="AB269" i="2"/>
  <c r="AB277" i="2"/>
  <c r="O288" i="2" s="1"/>
  <c r="O292" i="2"/>
  <c r="AB285" i="2"/>
  <c r="AF291" i="2"/>
  <c r="X291" i="2"/>
  <c r="AG291" i="2"/>
  <c r="Y291" i="2"/>
  <c r="AD291" i="2"/>
  <c r="Q299" i="2" s="1"/>
  <c r="W302" i="2"/>
  <c r="J313" i="2" s="1"/>
  <c r="W303" i="2"/>
  <c r="AF315" i="2"/>
  <c r="S323" i="2" s="1"/>
  <c r="X315" i="2"/>
  <c r="K315" i="2" s="1"/>
  <c r="AE315" i="2"/>
  <c r="W315" i="2"/>
  <c r="J323" i="2" s="1"/>
  <c r="AD315" i="2"/>
  <c r="AG315" i="2"/>
  <c r="T324" i="2" s="1"/>
  <c r="Y315" i="2"/>
  <c r="Z315" i="2"/>
  <c r="AE324" i="2"/>
  <c r="R335" i="2" s="1"/>
  <c r="W324" i="2"/>
  <c r="AD324" i="2"/>
  <c r="AC324" i="2"/>
  <c r="AF324" i="2"/>
  <c r="S328" i="2" s="1"/>
  <c r="X324" i="2"/>
  <c r="K335" i="2" s="1"/>
  <c r="Z324" i="2"/>
  <c r="Q338" i="2"/>
  <c r="N341" i="2"/>
  <c r="AD333" i="2"/>
  <c r="AC333" i="2"/>
  <c r="AB333" i="2"/>
  <c r="AE333" i="2"/>
  <c r="R344" i="2" s="1"/>
  <c r="W333" i="2"/>
  <c r="J344" i="2" s="1"/>
  <c r="Z333" i="2"/>
  <c r="M342" i="2" s="1"/>
  <c r="T349" i="2"/>
  <c r="AC342" i="2"/>
  <c r="AB342" i="2"/>
  <c r="AA342" i="2"/>
  <c r="AD342" i="2"/>
  <c r="Z342" i="2"/>
  <c r="AF349" i="2"/>
  <c r="AF358" i="2"/>
  <c r="T372" i="2"/>
  <c r="AD375" i="2"/>
  <c r="AC277" i="2"/>
  <c r="AC285" i="2"/>
  <c r="P295" i="2" s="1"/>
  <c r="O299" i="2"/>
  <c r="AE291" i="2"/>
  <c r="R299" i="2" s="1"/>
  <c r="AC294" i="2"/>
  <c r="P300" i="2" s="1"/>
  <c r="AD294" i="2"/>
  <c r="AF294" i="2"/>
  <c r="AF299" i="2"/>
  <c r="X299" i="2"/>
  <c r="AG299" i="2"/>
  <c r="Y299" i="2"/>
  <c r="L310" i="2" s="1"/>
  <c r="AD299" i="2"/>
  <c r="AC302" i="2"/>
  <c r="AB302" i="2"/>
  <c r="O312" i="2" s="1"/>
  <c r="AD302" i="2"/>
  <c r="X302" i="2"/>
  <c r="AB303" i="2"/>
  <c r="O308" i="2" s="1"/>
  <c r="AA303" i="2"/>
  <c r="N310" i="2" s="1"/>
  <c r="AC303" i="2"/>
  <c r="P314" i="2" s="1"/>
  <c r="X303" i="2"/>
  <c r="K314" i="2" s="1"/>
  <c r="N315" i="2"/>
  <c r="T332" i="2"/>
  <c r="P347" i="2"/>
  <c r="N348" i="2"/>
  <c r="AF339" i="2"/>
  <c r="X339" i="2"/>
  <c r="K349" i="2" s="1"/>
  <c r="AE339" i="2"/>
  <c r="W339" i="2"/>
  <c r="J346" i="2" s="1"/>
  <c r="AD339" i="2"/>
  <c r="Q346" i="2" s="1"/>
  <c r="AG339" i="2"/>
  <c r="T343" i="2" s="1"/>
  <c r="Y339" i="2"/>
  <c r="L350" i="2" s="1"/>
  <c r="Z339" i="2"/>
  <c r="R353" i="2"/>
  <c r="AE348" i="2"/>
  <c r="W348" i="2"/>
  <c r="AD348" i="2"/>
  <c r="AC348" i="2"/>
  <c r="AF348" i="2"/>
  <c r="S359" i="2" s="1"/>
  <c r="X348" i="2"/>
  <c r="K359" i="2" s="1"/>
  <c r="Z348" i="2"/>
  <c r="AG349" i="2"/>
  <c r="T352" i="2" s="1"/>
  <c r="AD357" i="2"/>
  <c r="Q368" i="2" s="1"/>
  <c r="AC357" i="2"/>
  <c r="P365" i="2" s="1"/>
  <c r="AB357" i="2"/>
  <c r="O364" i="2" s="1"/>
  <c r="AE357" i="2"/>
  <c r="R368" i="2" s="1"/>
  <c r="W357" i="2"/>
  <c r="Z357" i="2"/>
  <c r="AG358" i="2"/>
  <c r="T369" i="2" s="1"/>
  <c r="T373" i="2"/>
  <c r="S373" i="2"/>
  <c r="T363" i="2"/>
  <c r="O375" i="2"/>
  <c r="AC366" i="2"/>
  <c r="AB366" i="2"/>
  <c r="AA366" i="2"/>
  <c r="AD366" i="2"/>
  <c r="Z366" i="2"/>
  <c r="AA379" i="2"/>
  <c r="N389" i="2" s="1"/>
  <c r="P432" i="2"/>
  <c r="Z290" i="2"/>
  <c r="AH290" i="2"/>
  <c r="Z298" i="2"/>
  <c r="AH298" i="2"/>
  <c r="AB304" i="2"/>
  <c r="O315" i="2" s="1"/>
  <c r="Z306" i="2"/>
  <c r="AH306" i="2"/>
  <c r="AB312" i="2"/>
  <c r="Z314" i="2"/>
  <c r="AH314" i="2"/>
  <c r="U324" i="2" s="1"/>
  <c r="AC319" i="2"/>
  <c r="P330" i="2" s="1"/>
  <c r="AB320" i="2"/>
  <c r="O331" i="2" s="1"/>
  <c r="Z322" i="2"/>
  <c r="AH322" i="2"/>
  <c r="AC327" i="2"/>
  <c r="AB328" i="2"/>
  <c r="Z330" i="2"/>
  <c r="AH330" i="2"/>
  <c r="U341" i="2" s="1"/>
  <c r="AC335" i="2"/>
  <c r="P346" i="2" s="1"/>
  <c r="AB336" i="2"/>
  <c r="O347" i="2" s="1"/>
  <c r="Z338" i="2"/>
  <c r="AH338" i="2"/>
  <c r="AC343" i="2"/>
  <c r="AB344" i="2"/>
  <c r="Z346" i="2"/>
  <c r="AH346" i="2"/>
  <c r="AC351" i="2"/>
  <c r="P362" i="2" s="1"/>
  <c r="AB352" i="2"/>
  <c r="O363" i="2" s="1"/>
  <c r="Z354" i="2"/>
  <c r="AH354" i="2"/>
  <c r="AC359" i="2"/>
  <c r="AB360" i="2"/>
  <c r="Z362" i="2"/>
  <c r="AH362" i="2"/>
  <c r="AC367" i="2"/>
  <c r="P378" i="2" s="1"/>
  <c r="AB368" i="2"/>
  <c r="Z370" i="2"/>
  <c r="M381" i="2" s="1"/>
  <c r="AH370" i="2"/>
  <c r="AE376" i="2"/>
  <c r="W376" i="2"/>
  <c r="AB376" i="2"/>
  <c r="AE377" i="2"/>
  <c r="R378" i="2" s="1"/>
  <c r="X378" i="2"/>
  <c r="AG378" i="2"/>
  <c r="AC380" i="2"/>
  <c r="W382" i="2"/>
  <c r="AE384" i="2"/>
  <c r="W384" i="2"/>
  <c r="AB384" i="2"/>
  <c r="AE385" i="2"/>
  <c r="X386" i="2"/>
  <c r="K393" i="2" s="1"/>
  <c r="AG386" i="2"/>
  <c r="AC388" i="2"/>
  <c r="W390" i="2"/>
  <c r="AE392" i="2"/>
  <c r="W392" i="2"/>
  <c r="AB392" i="2"/>
  <c r="AE393" i="2"/>
  <c r="X394" i="2"/>
  <c r="K404" i="2" s="1"/>
  <c r="AG394" i="2"/>
  <c r="Z395" i="2"/>
  <c r="AC396" i="2"/>
  <c r="W398" i="2"/>
  <c r="J408" i="2" s="1"/>
  <c r="AE400" i="2"/>
  <c r="W400" i="2"/>
  <c r="AD400" i="2"/>
  <c r="AC400" i="2"/>
  <c r="AG406" i="2"/>
  <c r="Y406" i="2"/>
  <c r="AF406" i="2"/>
  <c r="X406" i="2"/>
  <c r="K415" i="2" s="1"/>
  <c r="AE406" i="2"/>
  <c r="R413" i="2" s="1"/>
  <c r="W406" i="2"/>
  <c r="J414" i="2" s="1"/>
  <c r="AF407" i="2"/>
  <c r="X407" i="2"/>
  <c r="AE407" i="2"/>
  <c r="W407" i="2"/>
  <c r="AD407" i="2"/>
  <c r="AE408" i="2"/>
  <c r="W408" i="2"/>
  <c r="AD408" i="2"/>
  <c r="Q414" i="2" s="1"/>
  <c r="AC408" i="2"/>
  <c r="P416" i="2" s="1"/>
  <c r="X408" i="2"/>
  <c r="AD409" i="2"/>
  <c r="AC409" i="2"/>
  <c r="AB409" i="2"/>
  <c r="X409" i="2"/>
  <c r="AC410" i="2"/>
  <c r="AB410" i="2"/>
  <c r="O421" i="2" s="1"/>
  <c r="AA410" i="2"/>
  <c r="N421" i="2" s="1"/>
  <c r="X410" i="2"/>
  <c r="AD417" i="2"/>
  <c r="AC417" i="2"/>
  <c r="AB417" i="2"/>
  <c r="AE417" i="2"/>
  <c r="W417" i="2"/>
  <c r="Z417" i="2"/>
  <c r="AD425" i="2"/>
  <c r="AC425" i="2"/>
  <c r="AB425" i="2"/>
  <c r="AE425" i="2"/>
  <c r="W425" i="2"/>
  <c r="Z425" i="2"/>
  <c r="AD433" i="2"/>
  <c r="AC433" i="2"/>
  <c r="AB433" i="2"/>
  <c r="AE433" i="2"/>
  <c r="W433" i="2"/>
  <c r="Z433" i="2"/>
  <c r="AD441" i="2"/>
  <c r="AC441" i="2"/>
  <c r="AB441" i="2"/>
  <c r="AE441" i="2"/>
  <c r="W441" i="2"/>
  <c r="Z441" i="2"/>
  <c r="AD449" i="2"/>
  <c r="AC449" i="2"/>
  <c r="AB449" i="2"/>
  <c r="AE449" i="2"/>
  <c r="W449" i="2"/>
  <c r="Z449" i="2"/>
  <c r="AD470" i="2"/>
  <c r="AC470" i="2"/>
  <c r="AA470" i="2"/>
  <c r="Z470" i="2"/>
  <c r="Y470" i="2"/>
  <c r="AB470" i="2"/>
  <c r="AF470" i="2"/>
  <c r="AG475" i="2"/>
  <c r="Y475" i="2"/>
  <c r="AF475" i="2"/>
  <c r="X475" i="2"/>
  <c r="Z475" i="2"/>
  <c r="W475" i="2"/>
  <c r="J483" i="2" s="1"/>
  <c r="AH475" i="2"/>
  <c r="AA475" i="2"/>
  <c r="AD475" i="2"/>
  <c r="AE493" i="2"/>
  <c r="W493" i="2"/>
  <c r="AD493" i="2"/>
  <c r="AC493" i="2"/>
  <c r="AF493" i="2"/>
  <c r="X493" i="2"/>
  <c r="AH493" i="2"/>
  <c r="AG493" i="2"/>
  <c r="AB493" i="2"/>
  <c r="S411" i="2"/>
  <c r="N416" i="2"/>
  <c r="AE453" i="2"/>
  <c r="W453" i="2"/>
  <c r="Z453" i="2"/>
  <c r="AH453" i="2"/>
  <c r="Y453" i="2"/>
  <c r="AG453" i="2"/>
  <c r="X453" i="2"/>
  <c r="K462" i="2" s="1"/>
  <c r="AA453" i="2"/>
  <c r="AB453" i="2"/>
  <c r="AE461" i="2"/>
  <c r="W461" i="2"/>
  <c r="Z461" i="2"/>
  <c r="AH461" i="2"/>
  <c r="Y461" i="2"/>
  <c r="AG461" i="2"/>
  <c r="X461" i="2"/>
  <c r="AA461" i="2"/>
  <c r="AB461" i="2"/>
  <c r="AC487" i="2"/>
  <c r="AB487" i="2"/>
  <c r="O498" i="2" s="1"/>
  <c r="AA487" i="2"/>
  <c r="N489" i="2" s="1"/>
  <c r="AD487" i="2"/>
  <c r="Q498" i="2" s="1"/>
  <c r="AG487" i="2"/>
  <c r="T498" i="2" s="1"/>
  <c r="AF487" i="2"/>
  <c r="AE487" i="2"/>
  <c r="AH487" i="2"/>
  <c r="AF391" i="2"/>
  <c r="X391" i="2"/>
  <c r="AB391" i="2"/>
  <c r="AC395" i="2"/>
  <c r="P403" i="2" s="1"/>
  <c r="AF399" i="2"/>
  <c r="X399" i="2"/>
  <c r="AB399" i="2"/>
  <c r="O416" i="2"/>
  <c r="AC453" i="2"/>
  <c r="AC461" i="2"/>
  <c r="AF468" i="2"/>
  <c r="X468" i="2"/>
  <c r="AE468" i="2"/>
  <c r="W468" i="2"/>
  <c r="J478" i="2" s="1"/>
  <c r="Y468" i="2"/>
  <c r="AH468" i="2"/>
  <c r="AG468" i="2"/>
  <c r="Z468" i="2"/>
  <c r="AD468" i="2"/>
  <c r="W487" i="2"/>
  <c r="O500" i="2"/>
  <c r="AE501" i="2"/>
  <c r="W501" i="2"/>
  <c r="AD501" i="2"/>
  <c r="AC501" i="2"/>
  <c r="AF501" i="2"/>
  <c r="X501" i="2"/>
  <c r="AH501" i="2"/>
  <c r="AG501" i="2"/>
  <c r="AB501" i="2"/>
  <c r="AA501" i="2"/>
  <c r="AC391" i="2"/>
  <c r="AD395" i="2"/>
  <c r="AC399" i="2"/>
  <c r="AE416" i="2"/>
  <c r="W416" i="2"/>
  <c r="AD416" i="2"/>
  <c r="AC416" i="2"/>
  <c r="P427" i="2" s="1"/>
  <c r="AF416" i="2"/>
  <c r="X416" i="2"/>
  <c r="Z416" i="2"/>
  <c r="P431" i="2"/>
  <c r="AE424" i="2"/>
  <c r="W424" i="2"/>
  <c r="AD424" i="2"/>
  <c r="AC424" i="2"/>
  <c r="AF424" i="2"/>
  <c r="X424" i="2"/>
  <c r="Z424" i="2"/>
  <c r="AE432" i="2"/>
  <c r="W432" i="2"/>
  <c r="AD432" i="2"/>
  <c r="AC432" i="2"/>
  <c r="AF432" i="2"/>
  <c r="X432" i="2"/>
  <c r="Z432" i="2"/>
  <c r="AE440" i="2"/>
  <c r="W440" i="2"/>
  <c r="AD440" i="2"/>
  <c r="AC440" i="2"/>
  <c r="P449" i="2" s="1"/>
  <c r="AF440" i="2"/>
  <c r="X440" i="2"/>
  <c r="Z440" i="2"/>
  <c r="AE448" i="2"/>
  <c r="W448" i="2"/>
  <c r="J454" i="2" s="1"/>
  <c r="AD448" i="2"/>
  <c r="AC448" i="2"/>
  <c r="P455" i="2" s="1"/>
  <c r="AF448" i="2"/>
  <c r="X448" i="2"/>
  <c r="Z448" i="2"/>
  <c r="AD453" i="2"/>
  <c r="AB456" i="2"/>
  <c r="AG456" i="2"/>
  <c r="X456" i="2"/>
  <c r="K465" i="2" s="1"/>
  <c r="AF456" i="2"/>
  <c r="W456" i="2"/>
  <c r="J467" i="2" s="1"/>
  <c r="AE456" i="2"/>
  <c r="R465" i="2" s="1"/>
  <c r="AH456" i="2"/>
  <c r="Y456" i="2"/>
  <c r="AC456" i="2"/>
  <c r="AD461" i="2"/>
  <c r="AB464" i="2"/>
  <c r="AG464" i="2"/>
  <c r="T475" i="2" s="1"/>
  <c r="X464" i="2"/>
  <c r="AF464" i="2"/>
  <c r="W464" i="2"/>
  <c r="AE464" i="2"/>
  <c r="AH464" i="2"/>
  <c r="Y464" i="2"/>
  <c r="L473" i="2" s="1"/>
  <c r="AC464" i="2"/>
  <c r="J476" i="2"/>
  <c r="X487" i="2"/>
  <c r="K387" i="2"/>
  <c r="AB378" i="2"/>
  <c r="AG382" i="2"/>
  <c r="T392" i="2" s="1"/>
  <c r="Y382" i="2"/>
  <c r="AB382" i="2"/>
  <c r="AB386" i="2"/>
  <c r="AG390" i="2"/>
  <c r="Y390" i="2"/>
  <c r="L396" i="2" s="1"/>
  <c r="AB390" i="2"/>
  <c r="AD391" i="2"/>
  <c r="AB394" i="2"/>
  <c r="AE395" i="2"/>
  <c r="AG398" i="2"/>
  <c r="Y398" i="2"/>
  <c r="AB398" i="2"/>
  <c r="AD399" i="2"/>
  <c r="Q410" i="2" s="1"/>
  <c r="AD401" i="2"/>
  <c r="AC401" i="2"/>
  <c r="AB401" i="2"/>
  <c r="X401" i="2"/>
  <c r="AC402" i="2"/>
  <c r="P413" i="2" s="1"/>
  <c r="AB402" i="2"/>
  <c r="O413" i="2" s="1"/>
  <c r="AA402" i="2"/>
  <c r="X402" i="2"/>
  <c r="K413" i="2" s="1"/>
  <c r="P422" i="2"/>
  <c r="O423" i="2"/>
  <c r="AA416" i="2"/>
  <c r="AA424" i="2"/>
  <c r="AA432" i="2"/>
  <c r="N436" i="2" s="1"/>
  <c r="AA440" i="2"/>
  <c r="AA448" i="2"/>
  <c r="AF453" i="2"/>
  <c r="AD456" i="2"/>
  <c r="AF461" i="2"/>
  <c r="AD464" i="2"/>
  <c r="AE477" i="2"/>
  <c r="W477" i="2"/>
  <c r="AD477" i="2"/>
  <c r="AB477" i="2"/>
  <c r="AA477" i="2"/>
  <c r="N488" i="2" s="1"/>
  <c r="Z477" i="2"/>
  <c r="AC477" i="2"/>
  <c r="AF477" i="2"/>
  <c r="Y487" i="2"/>
  <c r="Y501" i="2"/>
  <c r="Z319" i="2"/>
  <c r="AH319" i="2"/>
  <c r="Z327" i="2"/>
  <c r="AH327" i="2"/>
  <c r="Z335" i="2"/>
  <c r="AH335" i="2"/>
  <c r="U344" i="2" s="1"/>
  <c r="Z343" i="2"/>
  <c r="AH343" i="2"/>
  <c r="Z351" i="2"/>
  <c r="AH351" i="2"/>
  <c r="U362" i="2" s="1"/>
  <c r="Z359" i="2"/>
  <c r="AH359" i="2"/>
  <c r="Z367" i="2"/>
  <c r="AH367" i="2"/>
  <c r="U375" i="2" s="1"/>
  <c r="AA377" i="2"/>
  <c r="AD378" i="2"/>
  <c r="Q381" i="2" s="1"/>
  <c r="AC382" i="2"/>
  <c r="AA385" i="2"/>
  <c r="AD386" i="2"/>
  <c r="AC390" i="2"/>
  <c r="AE391" i="2"/>
  <c r="AA393" i="2"/>
  <c r="AD394" i="2"/>
  <c r="Q404" i="2" s="1"/>
  <c r="W395" i="2"/>
  <c r="J406" i="2" s="1"/>
  <c r="AF395" i="2"/>
  <c r="S406" i="2" s="1"/>
  <c r="AC398" i="2"/>
  <c r="AE399" i="2"/>
  <c r="Y401" i="2"/>
  <c r="Y402" i="2"/>
  <c r="S420" i="2"/>
  <c r="AG414" i="2"/>
  <c r="Y414" i="2"/>
  <c r="L416" i="2" s="1"/>
  <c r="AF414" i="2"/>
  <c r="S419" i="2" s="1"/>
  <c r="X414" i="2"/>
  <c r="AE414" i="2"/>
  <c r="R422" i="2" s="1"/>
  <c r="W414" i="2"/>
  <c r="AF415" i="2"/>
  <c r="X415" i="2"/>
  <c r="AE415" i="2"/>
  <c r="W415" i="2"/>
  <c r="AD415" i="2"/>
  <c r="Q416" i="2" s="1"/>
  <c r="AG415" i="2"/>
  <c r="Y415" i="2"/>
  <c r="AB416" i="2"/>
  <c r="AC418" i="2"/>
  <c r="AB418" i="2"/>
  <c r="AA418" i="2"/>
  <c r="AD418" i="2"/>
  <c r="Z418" i="2"/>
  <c r="AB424" i="2"/>
  <c r="O435" i="2" s="1"/>
  <c r="AC426" i="2"/>
  <c r="AB426" i="2"/>
  <c r="AA426" i="2"/>
  <c r="AD426" i="2"/>
  <c r="Z426" i="2"/>
  <c r="Q438" i="2"/>
  <c r="AB432" i="2"/>
  <c r="O438" i="2" s="1"/>
  <c r="AC434" i="2"/>
  <c r="P445" i="2" s="1"/>
  <c r="AB434" i="2"/>
  <c r="AA434" i="2"/>
  <c r="N444" i="2" s="1"/>
  <c r="AD434" i="2"/>
  <c r="Z434" i="2"/>
  <c r="AB440" i="2"/>
  <c r="O449" i="2" s="1"/>
  <c r="AC442" i="2"/>
  <c r="AB442" i="2"/>
  <c r="AA442" i="2"/>
  <c r="AD442" i="2"/>
  <c r="Z442" i="2"/>
  <c r="AB448" i="2"/>
  <c r="AC450" i="2"/>
  <c r="P461" i="2" s="1"/>
  <c r="AB450" i="2"/>
  <c r="AA450" i="2"/>
  <c r="AD450" i="2"/>
  <c r="Z450" i="2"/>
  <c r="AA457" i="2"/>
  <c r="Z457" i="2"/>
  <c r="AH457" i="2"/>
  <c r="Y457" i="2"/>
  <c r="AG457" i="2"/>
  <c r="T466" i="2" s="1"/>
  <c r="X457" i="2"/>
  <c r="K466" i="2" s="1"/>
  <c r="AB457" i="2"/>
  <c r="AC457" i="2"/>
  <c r="AA465" i="2"/>
  <c r="AH465" i="2"/>
  <c r="Z465" i="2"/>
  <c r="AC465" i="2"/>
  <c r="AB465" i="2"/>
  <c r="Y465" i="2"/>
  <c r="L476" i="2" s="1"/>
  <c r="AD465" i="2"/>
  <c r="AE465" i="2"/>
  <c r="AG477" i="2"/>
  <c r="Z487" i="2"/>
  <c r="AA493" i="2"/>
  <c r="N504" i="2" s="1"/>
  <c r="O509" i="2"/>
  <c r="Z501" i="2"/>
  <c r="AG507" i="2"/>
  <c r="Y507" i="2"/>
  <c r="AF507" i="2"/>
  <c r="W507" i="2"/>
  <c r="AE507" i="2"/>
  <c r="AD507" i="2"/>
  <c r="AH507" i="2"/>
  <c r="X507" i="2"/>
  <c r="Z507" i="2"/>
  <c r="AC507" i="2"/>
  <c r="AA507" i="2"/>
  <c r="Z304" i="2"/>
  <c r="M314" i="2" s="1"/>
  <c r="AH304" i="2"/>
  <c r="U315" i="2" s="1"/>
  <c r="Z312" i="2"/>
  <c r="AH312" i="2"/>
  <c r="U318" i="2" s="1"/>
  <c r="AA319" i="2"/>
  <c r="Z320" i="2"/>
  <c r="AH320" i="2"/>
  <c r="AA327" i="2"/>
  <c r="N338" i="2" s="1"/>
  <c r="Z328" i="2"/>
  <c r="AH328" i="2"/>
  <c r="U339" i="2" s="1"/>
  <c r="AA335" i="2"/>
  <c r="N346" i="2" s="1"/>
  <c r="Z336" i="2"/>
  <c r="AH336" i="2"/>
  <c r="AA343" i="2"/>
  <c r="N350" i="2" s="1"/>
  <c r="Z344" i="2"/>
  <c r="AH344" i="2"/>
  <c r="U355" i="2" s="1"/>
  <c r="AA351" i="2"/>
  <c r="N362" i="2" s="1"/>
  <c r="Z352" i="2"/>
  <c r="AH352" i="2"/>
  <c r="AA359" i="2"/>
  <c r="N365" i="2" s="1"/>
  <c r="Z360" i="2"/>
  <c r="AH360" i="2"/>
  <c r="AA367" i="2"/>
  <c r="N378" i="2" s="1"/>
  <c r="Z368" i="2"/>
  <c r="AH368" i="2"/>
  <c r="U379" i="2" s="1"/>
  <c r="AB377" i="2"/>
  <c r="AE378" i="2"/>
  <c r="AD382" i="2"/>
  <c r="Q391" i="2" s="1"/>
  <c r="AB385" i="2"/>
  <c r="AE386" i="2"/>
  <c r="AD390" i="2"/>
  <c r="W391" i="2"/>
  <c r="J402" i="2" s="1"/>
  <c r="AG391" i="2"/>
  <c r="T402" i="2" s="1"/>
  <c r="AB393" i="2"/>
  <c r="AE394" i="2"/>
  <c r="X395" i="2"/>
  <c r="AG395" i="2"/>
  <c r="AD398" i="2"/>
  <c r="Q409" i="2" s="1"/>
  <c r="W399" i="2"/>
  <c r="AG399" i="2"/>
  <c r="Z401" i="2"/>
  <c r="Z402" i="2"/>
  <c r="T418" i="2"/>
  <c r="T419" i="2"/>
  <c r="Z415" i="2"/>
  <c r="AG416" i="2"/>
  <c r="AE418" i="2"/>
  <c r="AF423" i="2"/>
  <c r="X423" i="2"/>
  <c r="AE423" i="2"/>
  <c r="W423" i="2"/>
  <c r="AD423" i="2"/>
  <c r="Q432" i="2" s="1"/>
  <c r="AG423" i="2"/>
  <c r="Y423" i="2"/>
  <c r="Z423" i="2"/>
  <c r="AG424" i="2"/>
  <c r="X425" i="2"/>
  <c r="AE426" i="2"/>
  <c r="AF431" i="2"/>
  <c r="X431" i="2"/>
  <c r="AE431" i="2"/>
  <c r="W431" i="2"/>
  <c r="AD431" i="2"/>
  <c r="Q440" i="2" s="1"/>
  <c r="AG431" i="2"/>
  <c r="Y431" i="2"/>
  <c r="Z431" i="2"/>
  <c r="AG432" i="2"/>
  <c r="T432" i="2" s="1"/>
  <c r="X433" i="2"/>
  <c r="K444" i="2" s="1"/>
  <c r="AE434" i="2"/>
  <c r="AF439" i="2"/>
  <c r="X439" i="2"/>
  <c r="AE439" i="2"/>
  <c r="W439" i="2"/>
  <c r="J450" i="2" s="1"/>
  <c r="AD439" i="2"/>
  <c r="Q448" i="2" s="1"/>
  <c r="AG439" i="2"/>
  <c r="Y439" i="2"/>
  <c r="Z439" i="2"/>
  <c r="AG440" i="2"/>
  <c r="X441" i="2"/>
  <c r="AE442" i="2"/>
  <c r="S455" i="2"/>
  <c r="AF447" i="2"/>
  <c r="S458" i="2" s="1"/>
  <c r="X447" i="2"/>
  <c r="AE447" i="2"/>
  <c r="W447" i="2"/>
  <c r="AD447" i="2"/>
  <c r="Q454" i="2" s="1"/>
  <c r="AG447" i="2"/>
  <c r="Y447" i="2"/>
  <c r="Z447" i="2"/>
  <c r="AG448" i="2"/>
  <c r="X449" i="2"/>
  <c r="K460" i="2" s="1"/>
  <c r="AE450" i="2"/>
  <c r="AD457" i="2"/>
  <c r="AF465" i="2"/>
  <c r="AB475" i="2"/>
  <c r="AH477" i="2"/>
  <c r="AB480" i="2"/>
  <c r="AA480" i="2"/>
  <c r="AC480" i="2"/>
  <c r="Z480" i="2"/>
  <c r="Y480" i="2"/>
  <c r="AD480" i="2"/>
  <c r="AF480" i="2"/>
  <c r="AB507" i="2"/>
  <c r="Q585" i="2"/>
  <c r="Z265" i="2"/>
  <c r="Z273" i="2"/>
  <c r="Z281" i="2"/>
  <c r="M285" i="2" s="1"/>
  <c r="Z289" i="2"/>
  <c r="Y290" i="2"/>
  <c r="L301" i="2" s="1"/>
  <c r="Z297" i="2"/>
  <c r="Y298" i="2"/>
  <c r="Z305" i="2"/>
  <c r="M316" i="2" s="1"/>
  <c r="Y306" i="2"/>
  <c r="L317" i="2" s="1"/>
  <c r="Z313" i="2"/>
  <c r="Y314" i="2"/>
  <c r="Z321" i="2"/>
  <c r="Y322" i="2"/>
  <c r="L324" i="2" s="1"/>
  <c r="Z329" i="2"/>
  <c r="Y330" i="2"/>
  <c r="Z337" i="2"/>
  <c r="M348" i="2" s="1"/>
  <c r="Y338" i="2"/>
  <c r="Z345" i="2"/>
  <c r="Y346" i="2"/>
  <c r="L356" i="2" s="1"/>
  <c r="Z353" i="2"/>
  <c r="Y354" i="2"/>
  <c r="L359" i="2" s="1"/>
  <c r="Z361" i="2"/>
  <c r="Y362" i="2"/>
  <c r="Z369" i="2"/>
  <c r="M380" i="2" s="1"/>
  <c r="Y370" i="2"/>
  <c r="AA376" i="2"/>
  <c r="AC377" i="2"/>
  <c r="P387" i="2" s="1"/>
  <c r="W378" i="2"/>
  <c r="J389" i="2" s="1"/>
  <c r="AF378" i="2"/>
  <c r="S389" i="2" s="1"/>
  <c r="AB380" i="2"/>
  <c r="O391" i="2" s="1"/>
  <c r="AE382" i="2"/>
  <c r="AA384" i="2"/>
  <c r="AC385" i="2"/>
  <c r="W386" i="2"/>
  <c r="AF386" i="2"/>
  <c r="S395" i="2" s="1"/>
  <c r="AB388" i="2"/>
  <c r="AE390" i="2"/>
  <c r="R401" i="2" s="1"/>
  <c r="Y391" i="2"/>
  <c r="AH391" i="2"/>
  <c r="AA392" i="2"/>
  <c r="AC393" i="2"/>
  <c r="W394" i="2"/>
  <c r="J404" i="2" s="1"/>
  <c r="AF394" i="2"/>
  <c r="Y395" i="2"/>
  <c r="AH395" i="2"/>
  <c r="U403" i="2" s="1"/>
  <c r="AB396" i="2"/>
  <c r="O407" i="2" s="1"/>
  <c r="AE398" i="2"/>
  <c r="R409" i="2" s="1"/>
  <c r="Y399" i="2"/>
  <c r="AH399" i="2"/>
  <c r="AB400" i="2"/>
  <c r="AA401" i="2"/>
  <c r="AD402" i="2"/>
  <c r="P414" i="2"/>
  <c r="O415" i="2"/>
  <c r="T416" i="2"/>
  <c r="AH406" i="2"/>
  <c r="AH407" i="2"/>
  <c r="AH408" i="2"/>
  <c r="W409" i="2"/>
  <c r="AH409" i="2"/>
  <c r="W410" i="2"/>
  <c r="J421" i="2" s="1"/>
  <c r="AH410" i="2"/>
  <c r="O424" i="2"/>
  <c r="Z414" i="2"/>
  <c r="M425" i="2" s="1"/>
  <c r="AA415" i="2"/>
  <c r="AH416" i="2"/>
  <c r="Y417" i="2"/>
  <c r="AF418" i="2"/>
  <c r="AA423" i="2"/>
  <c r="N434" i="2" s="1"/>
  <c r="AH424" i="2"/>
  <c r="Y425" i="2"/>
  <c r="L436" i="2" s="1"/>
  <c r="AF426" i="2"/>
  <c r="AA431" i="2"/>
  <c r="AH432" i="2"/>
  <c r="Y433" i="2"/>
  <c r="AF434" i="2"/>
  <c r="AA439" i="2"/>
  <c r="N450" i="2" s="1"/>
  <c r="AH440" i="2"/>
  <c r="Y441" i="2"/>
  <c r="AF442" i="2"/>
  <c r="AA447" i="2"/>
  <c r="N458" i="2" s="1"/>
  <c r="AH448" i="2"/>
  <c r="U459" i="2" s="1"/>
  <c r="Y449" i="2"/>
  <c r="AF450" i="2"/>
  <c r="AF452" i="2"/>
  <c r="X452" i="2"/>
  <c r="AG452" i="2"/>
  <c r="T463" i="2" s="1"/>
  <c r="W452" i="2"/>
  <c r="J463" i="2" s="1"/>
  <c r="AE452" i="2"/>
  <c r="AD452" i="2"/>
  <c r="AH452" i="2"/>
  <c r="Y452" i="2"/>
  <c r="AB452" i="2"/>
  <c r="AE457" i="2"/>
  <c r="R468" i="2" s="1"/>
  <c r="R469" i="2"/>
  <c r="AF460" i="2"/>
  <c r="X460" i="2"/>
  <c r="AG460" i="2"/>
  <c r="W460" i="2"/>
  <c r="J469" i="2" s="1"/>
  <c r="AE460" i="2"/>
  <c r="AD460" i="2"/>
  <c r="Q471" i="2" s="1"/>
  <c r="AH460" i="2"/>
  <c r="Y460" i="2"/>
  <c r="L471" i="2" s="1"/>
  <c r="AB460" i="2"/>
  <c r="AG465" i="2"/>
  <c r="AG467" i="2"/>
  <c r="Y467" i="2"/>
  <c r="AF467" i="2"/>
  <c r="X467" i="2"/>
  <c r="AB467" i="2"/>
  <c r="AA467" i="2"/>
  <c r="Z467" i="2"/>
  <c r="AC467" i="2"/>
  <c r="AD467" i="2"/>
  <c r="AA468" i="2"/>
  <c r="AE470" i="2"/>
  <c r="AC475" i="2"/>
  <c r="P484" i="2" s="1"/>
  <c r="L487" i="2"/>
  <c r="AD478" i="2"/>
  <c r="AC478" i="2"/>
  <c r="Y478" i="2"/>
  <c r="L482" i="2" s="1"/>
  <c r="AH478" i="2"/>
  <c r="X478" i="2"/>
  <c r="AG478" i="2"/>
  <c r="T489" i="2" s="1"/>
  <c r="W478" i="2"/>
  <c r="J489" i="2" s="1"/>
  <c r="Z478" i="2"/>
  <c r="AF478" i="2"/>
  <c r="S489" i="2" s="1"/>
  <c r="AG480" i="2"/>
  <c r="AE485" i="2"/>
  <c r="W485" i="2"/>
  <c r="AD485" i="2"/>
  <c r="AC485" i="2"/>
  <c r="AF485" i="2"/>
  <c r="X485" i="2"/>
  <c r="AH485" i="2"/>
  <c r="AG485" i="2"/>
  <c r="R563" i="2"/>
  <c r="Z422" i="2"/>
  <c r="AH422" i="2"/>
  <c r="Z430" i="2"/>
  <c r="AH430" i="2"/>
  <c r="Z438" i="2"/>
  <c r="AH438" i="2"/>
  <c r="Z446" i="2"/>
  <c r="M457" i="2" s="1"/>
  <c r="AH446" i="2"/>
  <c r="AB472" i="2"/>
  <c r="O483" i="2" s="1"/>
  <c r="AA472" i="2"/>
  <c r="AF472" i="2"/>
  <c r="T494" i="2"/>
  <c r="T493" i="2"/>
  <c r="O503" i="2"/>
  <c r="AD494" i="2"/>
  <c r="AC494" i="2"/>
  <c r="AB494" i="2"/>
  <c r="O501" i="2" s="1"/>
  <c r="AE494" i="2"/>
  <c r="W494" i="2"/>
  <c r="Z494" i="2"/>
  <c r="AD502" i="2"/>
  <c r="AE502" i="2"/>
  <c r="AC502" i="2"/>
  <c r="AB502" i="2"/>
  <c r="AF502" i="2"/>
  <c r="W502" i="2"/>
  <c r="Z502" i="2"/>
  <c r="N537" i="2"/>
  <c r="AB544" i="2"/>
  <c r="AA544" i="2"/>
  <c r="N554" i="2" s="1"/>
  <c r="AD544" i="2"/>
  <c r="AC544" i="2"/>
  <c r="Z544" i="2"/>
  <c r="AE544" i="2"/>
  <c r="AF544" i="2"/>
  <c r="O566" i="2"/>
  <c r="AD566" i="2"/>
  <c r="AC566" i="2"/>
  <c r="AB566" i="2"/>
  <c r="AE566" i="2"/>
  <c r="W566" i="2"/>
  <c r="AH566" i="2"/>
  <c r="AG566" i="2"/>
  <c r="AF566" i="2"/>
  <c r="N520" i="2"/>
  <c r="AG515" i="2"/>
  <c r="Y515" i="2"/>
  <c r="AF515" i="2"/>
  <c r="W515" i="2"/>
  <c r="AE515" i="2"/>
  <c r="AD515" i="2"/>
  <c r="AH515" i="2"/>
  <c r="X515" i="2"/>
  <c r="AB515" i="2"/>
  <c r="AG523" i="2"/>
  <c r="Y523" i="2"/>
  <c r="AF523" i="2"/>
  <c r="W523" i="2"/>
  <c r="AE523" i="2"/>
  <c r="AD523" i="2"/>
  <c r="AH523" i="2"/>
  <c r="X523" i="2"/>
  <c r="AB523" i="2"/>
  <c r="AG531" i="2"/>
  <c r="Y531" i="2"/>
  <c r="AF531" i="2"/>
  <c r="W531" i="2"/>
  <c r="J533" i="2" s="1"/>
  <c r="AE531" i="2"/>
  <c r="AD531" i="2"/>
  <c r="AH531" i="2"/>
  <c r="X531" i="2"/>
  <c r="AB531" i="2"/>
  <c r="AG547" i="2"/>
  <c r="Y547" i="2"/>
  <c r="AF547" i="2"/>
  <c r="X547" i="2"/>
  <c r="W547" i="2"/>
  <c r="AH547" i="2"/>
  <c r="AE547" i="2"/>
  <c r="Z547" i="2"/>
  <c r="AD547" i="2"/>
  <c r="R571" i="2"/>
  <c r="AB593" i="2"/>
  <c r="AH593" i="2"/>
  <c r="Y593" i="2"/>
  <c r="AG593" i="2"/>
  <c r="X593" i="2"/>
  <c r="AF593" i="2"/>
  <c r="W593" i="2"/>
  <c r="Z593" i="2"/>
  <c r="AE593" i="2"/>
  <c r="AC515" i="2"/>
  <c r="P526" i="2" s="1"/>
  <c r="AC523" i="2"/>
  <c r="AC531" i="2"/>
  <c r="P542" i="2" s="1"/>
  <c r="AG539" i="2"/>
  <c r="Y539" i="2"/>
  <c r="AF539" i="2"/>
  <c r="X539" i="2"/>
  <c r="AA539" i="2"/>
  <c r="N541" i="2" s="1"/>
  <c r="Z539" i="2"/>
  <c r="W539" i="2"/>
  <c r="AB539" i="2"/>
  <c r="AD539" i="2"/>
  <c r="AD542" i="2"/>
  <c r="AC542" i="2"/>
  <c r="Z542" i="2"/>
  <c r="Y542" i="2"/>
  <c r="AH542" i="2"/>
  <c r="X542" i="2"/>
  <c r="AA542" i="2"/>
  <c r="AF542" i="2"/>
  <c r="R588" i="2"/>
  <c r="T613" i="2"/>
  <c r="AF508" i="2"/>
  <c r="X508" i="2"/>
  <c r="Z508" i="2"/>
  <c r="AH508" i="2"/>
  <c r="Y508" i="2"/>
  <c r="AG508" i="2"/>
  <c r="T519" i="2" s="1"/>
  <c r="W508" i="2"/>
  <c r="AA508" i="2"/>
  <c r="N519" i="2" s="1"/>
  <c r="AB508" i="2"/>
  <c r="AF516" i="2"/>
  <c r="X516" i="2"/>
  <c r="Z516" i="2"/>
  <c r="M527" i="2" s="1"/>
  <c r="AH516" i="2"/>
  <c r="Y516" i="2"/>
  <c r="AG516" i="2"/>
  <c r="W516" i="2"/>
  <c r="AA516" i="2"/>
  <c r="AB516" i="2"/>
  <c r="AF524" i="2"/>
  <c r="X524" i="2"/>
  <c r="Z524" i="2"/>
  <c r="AH524" i="2"/>
  <c r="Y524" i="2"/>
  <c r="AG524" i="2"/>
  <c r="T535" i="2" s="1"/>
  <c r="W524" i="2"/>
  <c r="AA524" i="2"/>
  <c r="N525" i="2" s="1"/>
  <c r="AB524" i="2"/>
  <c r="AF532" i="2"/>
  <c r="X532" i="2"/>
  <c r="Z532" i="2"/>
  <c r="AH532" i="2"/>
  <c r="Y532" i="2"/>
  <c r="AG532" i="2"/>
  <c r="W532" i="2"/>
  <c r="AA532" i="2"/>
  <c r="AB532" i="2"/>
  <c r="Q544" i="2"/>
  <c r="AE539" i="2"/>
  <c r="AG542" i="2"/>
  <c r="N544" i="2"/>
  <c r="AF556" i="2"/>
  <c r="X556" i="2"/>
  <c r="AE556" i="2"/>
  <c r="R567" i="2" s="1"/>
  <c r="W556" i="2"/>
  <c r="AB556" i="2"/>
  <c r="AA556" i="2"/>
  <c r="Z556" i="2"/>
  <c r="AC556" i="2"/>
  <c r="AD556" i="2"/>
  <c r="AF589" i="2"/>
  <c r="S600" i="2" s="1"/>
  <c r="X589" i="2"/>
  <c r="AH589" i="2"/>
  <c r="Y589" i="2"/>
  <c r="AG589" i="2"/>
  <c r="W589" i="2"/>
  <c r="AE589" i="2"/>
  <c r="Z589" i="2"/>
  <c r="AD589" i="2"/>
  <c r="Q590" i="2" s="1"/>
  <c r="AA593" i="2"/>
  <c r="K644" i="2"/>
  <c r="AC503" i="2"/>
  <c r="AG503" i="2"/>
  <c r="X503" i="2"/>
  <c r="AF503" i="2"/>
  <c r="W503" i="2"/>
  <c r="AE503" i="2"/>
  <c r="AH503" i="2"/>
  <c r="Y503" i="2"/>
  <c r="AB503" i="2"/>
  <c r="AC508" i="2"/>
  <c r="AC511" i="2"/>
  <c r="AG511" i="2"/>
  <c r="X511" i="2"/>
  <c r="AF511" i="2"/>
  <c r="W511" i="2"/>
  <c r="AE511" i="2"/>
  <c r="AH511" i="2"/>
  <c r="Y511" i="2"/>
  <c r="AB511" i="2"/>
  <c r="AC516" i="2"/>
  <c r="S528" i="2"/>
  <c r="AC519" i="2"/>
  <c r="AG519" i="2"/>
  <c r="X519" i="2"/>
  <c r="AF519" i="2"/>
  <c r="W519" i="2"/>
  <c r="AE519" i="2"/>
  <c r="R530" i="2" s="1"/>
  <c r="AH519" i="2"/>
  <c r="Y519" i="2"/>
  <c r="AB519" i="2"/>
  <c r="AC524" i="2"/>
  <c r="AC527" i="2"/>
  <c r="AG527" i="2"/>
  <c r="X527" i="2"/>
  <c r="AF527" i="2"/>
  <c r="W527" i="2"/>
  <c r="AE527" i="2"/>
  <c r="AH527" i="2"/>
  <c r="Y527" i="2"/>
  <c r="AB527" i="2"/>
  <c r="AC532" i="2"/>
  <c r="AC535" i="2"/>
  <c r="AB535" i="2"/>
  <c r="Y535" i="2"/>
  <c r="AH535" i="2"/>
  <c r="U545" i="2" s="1"/>
  <c r="X535" i="2"/>
  <c r="AG535" i="2"/>
  <c r="W535" i="2"/>
  <c r="Z535" i="2"/>
  <c r="AE535" i="2"/>
  <c r="O549" i="2"/>
  <c r="AH539" i="2"/>
  <c r="AG556" i="2"/>
  <c r="T578" i="2"/>
  <c r="AC593" i="2"/>
  <c r="AG596" i="2"/>
  <c r="Y596" i="2"/>
  <c r="AE596" i="2"/>
  <c r="AD596" i="2"/>
  <c r="AC596" i="2"/>
  <c r="AF596" i="2"/>
  <c r="W596" i="2"/>
  <c r="X596" i="2"/>
  <c r="Z596" i="2"/>
  <c r="Z403" i="2"/>
  <c r="AH403" i="2"/>
  <c r="Y404" i="2"/>
  <c r="AG404" i="2"/>
  <c r="Z411" i="2"/>
  <c r="AH411" i="2"/>
  <c r="Y412" i="2"/>
  <c r="AG412" i="2"/>
  <c r="Z419" i="2"/>
  <c r="AH419" i="2"/>
  <c r="U425" i="2" s="1"/>
  <c r="Y420" i="2"/>
  <c r="AG420" i="2"/>
  <c r="W422" i="2"/>
  <c r="AE422" i="2"/>
  <c r="Z427" i="2"/>
  <c r="AH427" i="2"/>
  <c r="Y428" i="2"/>
  <c r="AG428" i="2"/>
  <c r="T436" i="2" s="1"/>
  <c r="W430" i="2"/>
  <c r="AE430" i="2"/>
  <c r="Z435" i="2"/>
  <c r="AH435" i="2"/>
  <c r="Y436" i="2"/>
  <c r="AG436" i="2"/>
  <c r="W438" i="2"/>
  <c r="AE438" i="2"/>
  <c r="R448" i="2" s="1"/>
  <c r="Z443" i="2"/>
  <c r="AH443" i="2"/>
  <c r="Y444" i="2"/>
  <c r="AG444" i="2"/>
  <c r="W446" i="2"/>
  <c r="J453" i="2" s="1"/>
  <c r="AE446" i="2"/>
  <c r="AG451" i="2"/>
  <c r="Y451" i="2"/>
  <c r="AB451" i="2"/>
  <c r="P466" i="2"/>
  <c r="AB455" i="2"/>
  <c r="AG459" i="2"/>
  <c r="T469" i="2" s="1"/>
  <c r="Y459" i="2"/>
  <c r="AB459" i="2"/>
  <c r="AB463" i="2"/>
  <c r="O474" i="2" s="1"/>
  <c r="AC471" i="2"/>
  <c r="AB471" i="2"/>
  <c r="AF471" i="2"/>
  <c r="AC472" i="2"/>
  <c r="AF484" i="2"/>
  <c r="X484" i="2"/>
  <c r="AE484" i="2"/>
  <c r="R495" i="2" s="1"/>
  <c r="W484" i="2"/>
  <c r="AD484" i="2"/>
  <c r="AG484" i="2"/>
  <c r="Y484" i="2"/>
  <c r="Z484" i="2"/>
  <c r="T492" i="2"/>
  <c r="AC495" i="2"/>
  <c r="AB495" i="2"/>
  <c r="AA495" i="2"/>
  <c r="N505" i="2" s="1"/>
  <c r="AD495" i="2"/>
  <c r="Z495" i="2"/>
  <c r="AD503" i="2"/>
  <c r="AD508" i="2"/>
  <c r="Q519" i="2" s="1"/>
  <c r="AD511" i="2"/>
  <c r="AD516" i="2"/>
  <c r="K529" i="2"/>
  <c r="AD519" i="2"/>
  <c r="AD524" i="2"/>
  <c r="AD527" i="2"/>
  <c r="AD532" i="2"/>
  <c r="AF535" i="2"/>
  <c r="S536" i="2" s="1"/>
  <c r="L547" i="2"/>
  <c r="W544" i="2"/>
  <c r="AH556" i="2"/>
  <c r="AC559" i="2"/>
  <c r="AB559" i="2"/>
  <c r="AA559" i="2"/>
  <c r="Z559" i="2"/>
  <c r="Y559" i="2"/>
  <c r="AD559" i="2"/>
  <c r="AF559" i="2"/>
  <c r="AA566" i="2"/>
  <c r="Q584" i="2"/>
  <c r="AA589" i="2"/>
  <c r="AD593" i="2"/>
  <c r="AA403" i="2"/>
  <c r="N414" i="2" s="1"/>
  <c r="Z404" i="2"/>
  <c r="AH404" i="2"/>
  <c r="Z412" i="2"/>
  <c r="AH412" i="2"/>
  <c r="Z420" i="2"/>
  <c r="AH420" i="2"/>
  <c r="X422" i="2"/>
  <c r="K431" i="2" s="1"/>
  <c r="AF422" i="2"/>
  <c r="Z428" i="2"/>
  <c r="AH428" i="2"/>
  <c r="X430" i="2"/>
  <c r="AF430" i="2"/>
  <c r="Z436" i="2"/>
  <c r="AH436" i="2"/>
  <c r="X438" i="2"/>
  <c r="AF438" i="2"/>
  <c r="Z444" i="2"/>
  <c r="AH444" i="2"/>
  <c r="X446" i="2"/>
  <c r="AF446" i="2"/>
  <c r="J482" i="2"/>
  <c r="AD472" i="2"/>
  <c r="U485" i="2"/>
  <c r="AF476" i="2"/>
  <c r="S487" i="2" s="1"/>
  <c r="X476" i="2"/>
  <c r="AE476" i="2"/>
  <c r="W476" i="2"/>
  <c r="AD476" i="2"/>
  <c r="AF492" i="2"/>
  <c r="X492" i="2"/>
  <c r="K503" i="2" s="1"/>
  <c r="AE492" i="2"/>
  <c r="W492" i="2"/>
  <c r="AD492" i="2"/>
  <c r="Q499" i="2" s="1"/>
  <c r="AG492" i="2"/>
  <c r="T499" i="2" s="1"/>
  <c r="Y492" i="2"/>
  <c r="Z492" i="2"/>
  <c r="M503" i="2" s="1"/>
  <c r="X494" i="2"/>
  <c r="K505" i="2" s="1"/>
  <c r="AF500" i="2"/>
  <c r="X500" i="2"/>
  <c r="AE500" i="2"/>
  <c r="W500" i="2"/>
  <c r="AD500" i="2"/>
  <c r="AG500" i="2"/>
  <c r="T502" i="2" s="1"/>
  <c r="Y500" i="2"/>
  <c r="Z500" i="2"/>
  <c r="X502" i="2"/>
  <c r="AB504" i="2"/>
  <c r="Z504" i="2"/>
  <c r="AH504" i="2"/>
  <c r="Y504" i="2"/>
  <c r="L515" i="2" s="1"/>
  <c r="AG504" i="2"/>
  <c r="X504" i="2"/>
  <c r="AA504" i="2"/>
  <c r="AC504" i="2"/>
  <c r="AE508" i="2"/>
  <c r="AB512" i="2"/>
  <c r="Z512" i="2"/>
  <c r="M516" i="2" s="1"/>
  <c r="AH512" i="2"/>
  <c r="Y512" i="2"/>
  <c r="AG512" i="2"/>
  <c r="X512" i="2"/>
  <c r="AA512" i="2"/>
  <c r="AC512" i="2"/>
  <c r="AE516" i="2"/>
  <c r="AB520" i="2"/>
  <c r="Z520" i="2"/>
  <c r="M530" i="2" s="1"/>
  <c r="AH520" i="2"/>
  <c r="Y520" i="2"/>
  <c r="AG520" i="2"/>
  <c r="X520" i="2"/>
  <c r="AA520" i="2"/>
  <c r="AC520" i="2"/>
  <c r="AE524" i="2"/>
  <c r="U536" i="2"/>
  <c r="AB528" i="2"/>
  <c r="O539" i="2" s="1"/>
  <c r="Z528" i="2"/>
  <c r="AH528" i="2"/>
  <c r="Y528" i="2"/>
  <c r="AG528" i="2"/>
  <c r="X528" i="2"/>
  <c r="AA528" i="2"/>
  <c r="AC528" i="2"/>
  <c r="AE532" i="2"/>
  <c r="X544" i="2"/>
  <c r="AA547" i="2"/>
  <c r="N548" i="2" s="1"/>
  <c r="AE557" i="2"/>
  <c r="W557" i="2"/>
  <c r="AD557" i="2"/>
  <c r="Y557" i="2"/>
  <c r="AH557" i="2"/>
  <c r="X557" i="2"/>
  <c r="AG557" i="2"/>
  <c r="Z557" i="2"/>
  <c r="AF557" i="2"/>
  <c r="Q596" i="2"/>
  <c r="AB589" i="2"/>
  <c r="AA596" i="2"/>
  <c r="Z381" i="2"/>
  <c r="M388" i="2" s="1"/>
  <c r="Z389" i="2"/>
  <c r="Z397" i="2"/>
  <c r="Z405" i="2"/>
  <c r="M416" i="2" s="1"/>
  <c r="Z413" i="2"/>
  <c r="M424" i="2" s="1"/>
  <c r="Z421" i="2"/>
  <c r="Y422" i="2"/>
  <c r="Z429" i="2"/>
  <c r="Y430" i="2"/>
  <c r="Z437" i="2"/>
  <c r="Y438" i="2"/>
  <c r="Z445" i="2"/>
  <c r="M456" i="2" s="1"/>
  <c r="Y446" i="2"/>
  <c r="AD451" i="2"/>
  <c r="AB454" i="2"/>
  <c r="AE455" i="2"/>
  <c r="U469" i="2"/>
  <c r="AD459" i="2"/>
  <c r="Q473" i="2"/>
  <c r="AB462" i="2"/>
  <c r="O473" i="2" s="1"/>
  <c r="AE463" i="2"/>
  <c r="AE469" i="2"/>
  <c r="W469" i="2"/>
  <c r="AD469" i="2"/>
  <c r="AF469" i="2"/>
  <c r="S480" i="2" s="1"/>
  <c r="X471" i="2"/>
  <c r="AH471" i="2"/>
  <c r="AE472" i="2"/>
  <c r="AG476" i="2"/>
  <c r="AC479" i="2"/>
  <c r="AB479" i="2"/>
  <c r="AF479" i="2"/>
  <c r="AB484" i="2"/>
  <c r="AD486" i="2"/>
  <c r="Q497" i="2" s="1"/>
  <c r="AC486" i="2"/>
  <c r="AB486" i="2"/>
  <c r="AE486" i="2"/>
  <c r="W486" i="2"/>
  <c r="Z486" i="2"/>
  <c r="AA492" i="2"/>
  <c r="Y494" i="2"/>
  <c r="AF495" i="2"/>
  <c r="AA500" i="2"/>
  <c r="Y502" i="2"/>
  <c r="AD504" i="2"/>
  <c r="AD512" i="2"/>
  <c r="Z515" i="2"/>
  <c r="M526" i="2" s="1"/>
  <c r="AD520" i="2"/>
  <c r="Q531" i="2" s="1"/>
  <c r="Z523" i="2"/>
  <c r="AD528" i="2"/>
  <c r="Q539" i="2" s="1"/>
  <c r="Z531" i="2"/>
  <c r="W542" i="2"/>
  <c r="Y544" i="2"/>
  <c r="AB547" i="2"/>
  <c r="AE549" i="2"/>
  <c r="W549" i="2"/>
  <c r="AD549" i="2"/>
  <c r="AA549" i="2"/>
  <c r="N559" i="2" s="1"/>
  <c r="Z549" i="2"/>
  <c r="Y549" i="2"/>
  <c r="AB549" i="2"/>
  <c r="AF549" i="2"/>
  <c r="AB552" i="2"/>
  <c r="AA552" i="2"/>
  <c r="Z552" i="2"/>
  <c r="Y552" i="2"/>
  <c r="AH552" i="2"/>
  <c r="U559" i="2" s="1"/>
  <c r="X552" i="2"/>
  <c r="AC552" i="2"/>
  <c r="AF552" i="2"/>
  <c r="AH559" i="2"/>
  <c r="AF564" i="2"/>
  <c r="X564" i="2"/>
  <c r="AE564" i="2"/>
  <c r="W564" i="2"/>
  <c r="AD564" i="2"/>
  <c r="AG564" i="2"/>
  <c r="T564" i="2" s="1"/>
  <c r="Y564" i="2"/>
  <c r="AH564" i="2"/>
  <c r="AC589" i="2"/>
  <c r="AB596" i="2"/>
  <c r="P617" i="2"/>
  <c r="Z483" i="2"/>
  <c r="AH483" i="2"/>
  <c r="Z491" i="2"/>
  <c r="AH491" i="2"/>
  <c r="U502" i="2" s="1"/>
  <c r="AC496" i="2"/>
  <c r="O508" i="2"/>
  <c r="Z499" i="2"/>
  <c r="AH499" i="2"/>
  <c r="J529" i="2"/>
  <c r="AE541" i="2"/>
  <c r="W541" i="2"/>
  <c r="AD541" i="2"/>
  <c r="AF541" i="2"/>
  <c r="AC551" i="2"/>
  <c r="AB551" i="2"/>
  <c r="O562" i="2" s="1"/>
  <c r="AF551" i="2"/>
  <c r="AC567" i="2"/>
  <c r="AB567" i="2"/>
  <c r="AA567" i="2"/>
  <c r="N578" i="2" s="1"/>
  <c r="AD567" i="2"/>
  <c r="Z567" i="2"/>
  <c r="AF581" i="2"/>
  <c r="X581" i="2"/>
  <c r="K590" i="2" s="1"/>
  <c r="AH581" i="2"/>
  <c r="Y581" i="2"/>
  <c r="L592" i="2" s="1"/>
  <c r="AG581" i="2"/>
  <c r="W581" i="2"/>
  <c r="AE581" i="2"/>
  <c r="Z581" i="2"/>
  <c r="AB581" i="2"/>
  <c r="AB585" i="2"/>
  <c r="AH585" i="2"/>
  <c r="Y585" i="2"/>
  <c r="AG585" i="2"/>
  <c r="X585" i="2"/>
  <c r="AF585" i="2"/>
  <c r="W585" i="2"/>
  <c r="Z585" i="2"/>
  <c r="AC585" i="2"/>
  <c r="P596" i="2" s="1"/>
  <c r="AG588" i="2"/>
  <c r="Y588" i="2"/>
  <c r="AE588" i="2"/>
  <c r="AD588" i="2"/>
  <c r="AC588" i="2"/>
  <c r="AF588" i="2"/>
  <c r="W588" i="2"/>
  <c r="AB588" i="2"/>
  <c r="AC592" i="2"/>
  <c r="AF592" i="2"/>
  <c r="W592" i="2"/>
  <c r="AE592" i="2"/>
  <c r="AD592" i="2"/>
  <c r="AG592" i="2"/>
  <c r="X592" i="2"/>
  <c r="AB592" i="2"/>
  <c r="W608" i="2"/>
  <c r="P630" i="2"/>
  <c r="AC624" i="2"/>
  <c r="AB624" i="2"/>
  <c r="AA624" i="2"/>
  <c r="AD624" i="2"/>
  <c r="AH624" i="2"/>
  <c r="AG624" i="2"/>
  <c r="AF624" i="2"/>
  <c r="W624" i="2"/>
  <c r="J635" i="2" s="1"/>
  <c r="AE630" i="2"/>
  <c r="W630" i="2"/>
  <c r="AD630" i="2"/>
  <c r="AC630" i="2"/>
  <c r="AF630" i="2"/>
  <c r="X630" i="2"/>
  <c r="AH630" i="2"/>
  <c r="AG630" i="2"/>
  <c r="AB630" i="2"/>
  <c r="AF637" i="2"/>
  <c r="X637" i="2"/>
  <c r="AE637" i="2"/>
  <c r="W637" i="2"/>
  <c r="AD637" i="2"/>
  <c r="AG637" i="2"/>
  <c r="Y637" i="2"/>
  <c r="AH637" i="2"/>
  <c r="AA610" i="2"/>
  <c r="N620" i="2" s="1"/>
  <c r="AB610" i="2"/>
  <c r="O621" i="2" s="1"/>
  <c r="AD610" i="2"/>
  <c r="Q621" i="2" s="1"/>
  <c r="AC610" i="2"/>
  <c r="Z610" i="2"/>
  <c r="AE610" i="2"/>
  <c r="AF610" i="2"/>
  <c r="S623" i="2"/>
  <c r="P624" i="2"/>
  <c r="AD639" i="2"/>
  <c r="AC639" i="2"/>
  <c r="AB639" i="2"/>
  <c r="AE639" i="2"/>
  <c r="R650" i="2" s="1"/>
  <c r="W639" i="2"/>
  <c r="J650" i="2" s="1"/>
  <c r="AH639" i="2"/>
  <c r="AG639" i="2"/>
  <c r="AF639" i="2"/>
  <c r="AA639" i="2"/>
  <c r="AC656" i="2"/>
  <c r="AB656" i="2"/>
  <c r="AA656" i="2"/>
  <c r="AD656" i="2"/>
  <c r="W656" i="2"/>
  <c r="AH656" i="2"/>
  <c r="AG656" i="2"/>
  <c r="T665" i="2" s="1"/>
  <c r="AF656" i="2"/>
  <c r="S667" i="2" s="1"/>
  <c r="X656" i="2"/>
  <c r="AC600" i="2"/>
  <c r="AF600" i="2"/>
  <c r="W600" i="2"/>
  <c r="AE600" i="2"/>
  <c r="AD600" i="2"/>
  <c r="AG600" i="2"/>
  <c r="T609" i="2" s="1"/>
  <c r="X600" i="2"/>
  <c r="AB600" i="2"/>
  <c r="AG610" i="2"/>
  <c r="AF613" i="2"/>
  <c r="X613" i="2"/>
  <c r="AG613" i="2"/>
  <c r="Y613" i="2"/>
  <c r="Z613" i="2"/>
  <c r="W613" i="2"/>
  <c r="AH613" i="2"/>
  <c r="AA613" i="2"/>
  <c r="AD613" i="2"/>
  <c r="AF621" i="2"/>
  <c r="X621" i="2"/>
  <c r="AE621" i="2"/>
  <c r="W621" i="2"/>
  <c r="AD621" i="2"/>
  <c r="AG621" i="2"/>
  <c r="Y621" i="2"/>
  <c r="AC621" i="2"/>
  <c r="AB621" i="2"/>
  <c r="AA621" i="2"/>
  <c r="AH621" i="2"/>
  <c r="P622" i="2"/>
  <c r="X639" i="2"/>
  <c r="R651" i="2"/>
  <c r="AF645" i="2"/>
  <c r="X645" i="2"/>
  <c r="AE645" i="2"/>
  <c r="W645" i="2"/>
  <c r="AD645" i="2"/>
  <c r="AG645" i="2"/>
  <c r="Y645" i="2"/>
  <c r="AH645" i="2"/>
  <c r="AC645" i="2"/>
  <c r="AB645" i="2"/>
  <c r="AC608" i="2"/>
  <c r="AD608" i="2"/>
  <c r="Z608" i="2"/>
  <c r="Y608" i="2"/>
  <c r="AH608" i="2"/>
  <c r="X608" i="2"/>
  <c r="AA608" i="2"/>
  <c r="AF608" i="2"/>
  <c r="AH610" i="2"/>
  <c r="AE613" i="2"/>
  <c r="Y639" i="2"/>
  <c r="Y656" i="2"/>
  <c r="AG572" i="2"/>
  <c r="Y572" i="2"/>
  <c r="AE572" i="2"/>
  <c r="AD572" i="2"/>
  <c r="AC572" i="2"/>
  <c r="AF572" i="2"/>
  <c r="W572" i="2"/>
  <c r="AB572" i="2"/>
  <c r="AC576" i="2"/>
  <c r="AF576" i="2"/>
  <c r="S587" i="2" s="1"/>
  <c r="W576" i="2"/>
  <c r="AE576" i="2"/>
  <c r="AD576" i="2"/>
  <c r="AG576" i="2"/>
  <c r="X576" i="2"/>
  <c r="AB576" i="2"/>
  <c r="P593" i="2"/>
  <c r="Q598" i="2"/>
  <c r="AF597" i="2"/>
  <c r="X597" i="2"/>
  <c r="AH597" i="2"/>
  <c r="Y597" i="2"/>
  <c r="AG597" i="2"/>
  <c r="W597" i="2"/>
  <c r="AE597" i="2"/>
  <c r="R598" i="2" s="1"/>
  <c r="Z597" i="2"/>
  <c r="AB597" i="2"/>
  <c r="AB601" i="2"/>
  <c r="AH601" i="2"/>
  <c r="Y601" i="2"/>
  <c r="AG601" i="2"/>
  <c r="X601" i="2"/>
  <c r="K610" i="2" s="1"/>
  <c r="AF601" i="2"/>
  <c r="S609" i="2" s="1"/>
  <c r="W601" i="2"/>
  <c r="Z601" i="2"/>
  <c r="AC601" i="2"/>
  <c r="AG604" i="2"/>
  <c r="Y604" i="2"/>
  <c r="AE604" i="2"/>
  <c r="AD604" i="2"/>
  <c r="AC604" i="2"/>
  <c r="AF604" i="2"/>
  <c r="W604" i="2"/>
  <c r="AB604" i="2"/>
  <c r="AG608" i="2"/>
  <c r="N610" i="2"/>
  <c r="N629" i="2"/>
  <c r="T630" i="2"/>
  <c r="J636" i="2"/>
  <c r="Z639" i="2"/>
  <c r="AC648" i="2"/>
  <c r="P659" i="2" s="1"/>
  <c r="AB648" i="2"/>
  <c r="AA648" i="2"/>
  <c r="AD648" i="2"/>
  <c r="X648" i="2"/>
  <c r="W648" i="2"/>
  <c r="AH648" i="2"/>
  <c r="AG648" i="2"/>
  <c r="Y648" i="2"/>
  <c r="L658" i="2" s="1"/>
  <c r="Z656" i="2"/>
  <c r="AD671" i="2"/>
  <c r="AC671" i="2"/>
  <c r="AB671" i="2"/>
  <c r="AE671" i="2"/>
  <c r="W671" i="2"/>
  <c r="X671" i="2"/>
  <c r="AH671" i="2"/>
  <c r="AG671" i="2"/>
  <c r="T682" i="2" s="1"/>
  <c r="AF671" i="2"/>
  <c r="AA671" i="2"/>
  <c r="Y671" i="2"/>
  <c r="W483" i="2"/>
  <c r="J491" i="2" s="1"/>
  <c r="AE483" i="2"/>
  <c r="Z488" i="2"/>
  <c r="M499" i="2" s="1"/>
  <c r="AH488" i="2"/>
  <c r="W491" i="2"/>
  <c r="AE491" i="2"/>
  <c r="Z496" i="2"/>
  <c r="AH496" i="2"/>
  <c r="W499" i="2"/>
  <c r="AE499" i="2"/>
  <c r="R506" i="2" s="1"/>
  <c r="AB510" i="2"/>
  <c r="AB518" i="2"/>
  <c r="O529" i="2" s="1"/>
  <c r="Q537" i="2"/>
  <c r="AB526" i="2"/>
  <c r="AB534" i="2"/>
  <c r="AF540" i="2"/>
  <c r="X540" i="2"/>
  <c r="K549" i="2" s="1"/>
  <c r="AE540" i="2"/>
  <c r="W540" i="2"/>
  <c r="AD540" i="2"/>
  <c r="AA541" i="2"/>
  <c r="AD550" i="2"/>
  <c r="AC550" i="2"/>
  <c r="AF550" i="2"/>
  <c r="AA551" i="2"/>
  <c r="AB560" i="2"/>
  <c r="AA560" i="2"/>
  <c r="AF560" i="2"/>
  <c r="W567" i="2"/>
  <c r="J578" i="2" s="1"/>
  <c r="AH572" i="2"/>
  <c r="AH576" i="2"/>
  <c r="X588" i="2"/>
  <c r="Y592" i="2"/>
  <c r="AC597" i="2"/>
  <c r="AD601" i="2"/>
  <c r="Q612" i="2" s="1"/>
  <c r="AH604" i="2"/>
  <c r="T617" i="2"/>
  <c r="AE624" i="2"/>
  <c r="R635" i="2" s="1"/>
  <c r="AA630" i="2"/>
  <c r="S644" i="2"/>
  <c r="AA637" i="2"/>
  <c r="Z645" i="2"/>
  <c r="AE656" i="2"/>
  <c r="R667" i="2" s="1"/>
  <c r="Z671" i="2"/>
  <c r="Z473" i="2"/>
  <c r="AH473" i="2"/>
  <c r="Z481" i="2"/>
  <c r="M492" i="2" s="1"/>
  <c r="AH481" i="2"/>
  <c r="X483" i="2"/>
  <c r="AF483" i="2"/>
  <c r="AA488" i="2"/>
  <c r="Z489" i="2"/>
  <c r="AH489" i="2"/>
  <c r="U500" i="2" s="1"/>
  <c r="X491" i="2"/>
  <c r="AF491" i="2"/>
  <c r="AA496" i="2"/>
  <c r="Z497" i="2"/>
  <c r="AH497" i="2"/>
  <c r="X499" i="2"/>
  <c r="K506" i="2" s="1"/>
  <c r="AF499" i="2"/>
  <c r="O516" i="2"/>
  <c r="AC510" i="2"/>
  <c r="AC518" i="2"/>
  <c r="AC526" i="2"/>
  <c r="AC534" i="2"/>
  <c r="AG540" i="2"/>
  <c r="AB541" i="2"/>
  <c r="AC543" i="2"/>
  <c r="P554" i="2" s="1"/>
  <c r="AB543" i="2"/>
  <c r="AF543" i="2"/>
  <c r="W550" i="2"/>
  <c r="AG550" i="2"/>
  <c r="AD551" i="2"/>
  <c r="N564" i="2"/>
  <c r="AG555" i="2"/>
  <c r="T559" i="2" s="1"/>
  <c r="Y555" i="2"/>
  <c r="AF555" i="2"/>
  <c r="X555" i="2"/>
  <c r="K565" i="2" s="1"/>
  <c r="AD555" i="2"/>
  <c r="W560" i="2"/>
  <c r="AG560" i="2"/>
  <c r="AE565" i="2"/>
  <c r="W565" i="2"/>
  <c r="AD565" i="2"/>
  <c r="AC565" i="2"/>
  <c r="AF565" i="2"/>
  <c r="X565" i="2"/>
  <c r="K570" i="2" s="1"/>
  <c r="Z565" i="2"/>
  <c r="X567" i="2"/>
  <c r="AF573" i="2"/>
  <c r="X573" i="2"/>
  <c r="K582" i="2" s="1"/>
  <c r="AH573" i="2"/>
  <c r="Y573" i="2"/>
  <c r="AG573" i="2"/>
  <c r="W573" i="2"/>
  <c r="AE573" i="2"/>
  <c r="Z573" i="2"/>
  <c r="AB573" i="2"/>
  <c r="Q586" i="2"/>
  <c r="AB577" i="2"/>
  <c r="AH577" i="2"/>
  <c r="Y577" i="2"/>
  <c r="AG577" i="2"/>
  <c r="X577" i="2"/>
  <c r="AF577" i="2"/>
  <c r="W577" i="2"/>
  <c r="Z577" i="2"/>
  <c r="AC577" i="2"/>
  <c r="AG580" i="2"/>
  <c r="Y580" i="2"/>
  <c r="AE580" i="2"/>
  <c r="AD580" i="2"/>
  <c r="AC580" i="2"/>
  <c r="AF580" i="2"/>
  <c r="W580" i="2"/>
  <c r="J590" i="2" s="1"/>
  <c r="AB580" i="2"/>
  <c r="S593" i="2"/>
  <c r="AC584" i="2"/>
  <c r="AF584" i="2"/>
  <c r="W584" i="2"/>
  <c r="AE584" i="2"/>
  <c r="AD584" i="2"/>
  <c r="AG584" i="2"/>
  <c r="X584" i="2"/>
  <c r="K595" i="2" s="1"/>
  <c r="AB584" i="2"/>
  <c r="Z588" i="2"/>
  <c r="Z592" i="2"/>
  <c r="AD597" i="2"/>
  <c r="AE601" i="2"/>
  <c r="AF605" i="2"/>
  <c r="S616" i="2" s="1"/>
  <c r="X605" i="2"/>
  <c r="AH605" i="2"/>
  <c r="Y605" i="2"/>
  <c r="AG605" i="2"/>
  <c r="W605" i="2"/>
  <c r="AE605" i="2"/>
  <c r="Z605" i="2"/>
  <c r="AB605" i="2"/>
  <c r="O614" i="2" s="1"/>
  <c r="Q620" i="2"/>
  <c r="W610" i="2"/>
  <c r="J621" i="2" s="1"/>
  <c r="Z621" i="2"/>
  <c r="AB637" i="2"/>
  <c r="T655" i="2"/>
  <c r="AA645" i="2"/>
  <c r="AD663" i="2"/>
  <c r="AC663" i="2"/>
  <c r="P669" i="2" s="1"/>
  <c r="AB663" i="2"/>
  <c r="AE663" i="2"/>
  <c r="W663" i="2"/>
  <c r="AH663" i="2"/>
  <c r="AG663" i="2"/>
  <c r="AF663" i="2"/>
  <c r="X663" i="2"/>
  <c r="T676" i="2"/>
  <c r="Z458" i="2"/>
  <c r="Z466" i="2"/>
  <c r="Z474" i="2"/>
  <c r="M485" i="2" s="1"/>
  <c r="Z482" i="2"/>
  <c r="Y483" i="2"/>
  <c r="Z490" i="2"/>
  <c r="Y491" i="2"/>
  <c r="Z498" i="2"/>
  <c r="Y499" i="2"/>
  <c r="AC505" i="2"/>
  <c r="P516" i="2" s="1"/>
  <c r="AE509" i="2"/>
  <c r="W509" i="2"/>
  <c r="AB509" i="2"/>
  <c r="AE510" i="2"/>
  <c r="AC513" i="2"/>
  <c r="AE517" i="2"/>
  <c r="W517" i="2"/>
  <c r="J528" i="2" s="1"/>
  <c r="AB517" i="2"/>
  <c r="O528" i="2" s="1"/>
  <c r="AE518" i="2"/>
  <c r="R529" i="2" s="1"/>
  <c r="AC521" i="2"/>
  <c r="AE525" i="2"/>
  <c r="W525" i="2"/>
  <c r="AB525" i="2"/>
  <c r="AE526" i="2"/>
  <c r="N540" i="2"/>
  <c r="AC529" i="2"/>
  <c r="P540" i="2" s="1"/>
  <c r="AE533" i="2"/>
  <c r="R544" i="2" s="1"/>
  <c r="W533" i="2"/>
  <c r="AB533" i="2"/>
  <c r="AE534" i="2"/>
  <c r="AB536" i="2"/>
  <c r="AA536" i="2"/>
  <c r="N538" i="2" s="1"/>
  <c r="AF536" i="2"/>
  <c r="S547" i="2" s="1"/>
  <c r="O548" i="2"/>
  <c r="AH540" i="2"/>
  <c r="U551" i="2" s="1"/>
  <c r="AC541" i="2"/>
  <c r="W543" i="2"/>
  <c r="AG543" i="2"/>
  <c r="AF548" i="2"/>
  <c r="X548" i="2"/>
  <c r="K559" i="2" s="1"/>
  <c r="AE548" i="2"/>
  <c r="W548" i="2"/>
  <c r="J559" i="2" s="1"/>
  <c r="AD548" i="2"/>
  <c r="Q559" i="2" s="1"/>
  <c r="X550" i="2"/>
  <c r="AH550" i="2"/>
  <c r="AE551" i="2"/>
  <c r="AE555" i="2"/>
  <c r="AD558" i="2"/>
  <c r="Q569" i="2" s="1"/>
  <c r="AC558" i="2"/>
  <c r="AF558" i="2"/>
  <c r="S569" i="2" s="1"/>
  <c r="X560" i="2"/>
  <c r="AH560" i="2"/>
  <c r="AA565" i="2"/>
  <c r="N568" i="2" s="1"/>
  <c r="Y567" i="2"/>
  <c r="L576" i="2" s="1"/>
  <c r="AC573" i="2"/>
  <c r="AD577" i="2"/>
  <c r="Q588" i="2" s="1"/>
  <c r="AH580" i="2"/>
  <c r="AA581" i="2"/>
  <c r="N589" i="2" s="1"/>
  <c r="AH584" i="2"/>
  <c r="AA585" i="2"/>
  <c r="AA588" i="2"/>
  <c r="AA592" i="2"/>
  <c r="Y600" i="2"/>
  <c r="N613" i="2"/>
  <c r="K613" i="2"/>
  <c r="AC605" i="2"/>
  <c r="X610" i="2"/>
  <c r="J629" i="2"/>
  <c r="AE622" i="2"/>
  <c r="R633" i="2" s="1"/>
  <c r="W622" i="2"/>
  <c r="AD622" i="2"/>
  <c r="AC622" i="2"/>
  <c r="AF622" i="2"/>
  <c r="X622" i="2"/>
  <c r="AH622" i="2"/>
  <c r="U630" i="2" s="1"/>
  <c r="Y622" i="2"/>
  <c r="AC637" i="2"/>
  <c r="Z648" i="2"/>
  <c r="AF653" i="2"/>
  <c r="S659" i="2" s="1"/>
  <c r="X653" i="2"/>
  <c r="AE653" i="2"/>
  <c r="R660" i="2" s="1"/>
  <c r="W653" i="2"/>
  <c r="AD653" i="2"/>
  <c r="AG653" i="2"/>
  <c r="Y653" i="2"/>
  <c r="AH653" i="2"/>
  <c r="AC653" i="2"/>
  <c r="AB653" i="2"/>
  <c r="AA653" i="2"/>
  <c r="N662" i="2" s="1"/>
  <c r="P679" i="2"/>
  <c r="Z563" i="2"/>
  <c r="AH563" i="2"/>
  <c r="AE574" i="2"/>
  <c r="W574" i="2"/>
  <c r="AB574" i="2"/>
  <c r="R586" i="2"/>
  <c r="AC578" i="2"/>
  <c r="P589" i="2" s="1"/>
  <c r="AE582" i="2"/>
  <c r="R593" i="2" s="1"/>
  <c r="W582" i="2"/>
  <c r="AB582" i="2"/>
  <c r="AC586" i="2"/>
  <c r="AE590" i="2"/>
  <c r="W590" i="2"/>
  <c r="J601" i="2" s="1"/>
  <c r="AB590" i="2"/>
  <c r="O601" i="2" s="1"/>
  <c r="R602" i="2"/>
  <c r="AC594" i="2"/>
  <c r="AE598" i="2"/>
  <c r="W598" i="2"/>
  <c r="AB598" i="2"/>
  <c r="AC602" i="2"/>
  <c r="P613" i="2" s="1"/>
  <c r="AE606" i="2"/>
  <c r="R617" i="2" s="1"/>
  <c r="W606" i="2"/>
  <c r="J617" i="2" s="1"/>
  <c r="AB606" i="2"/>
  <c r="O617" i="2" s="1"/>
  <c r="AD615" i="2"/>
  <c r="AC615" i="2"/>
  <c r="AE615" i="2"/>
  <c r="W615" i="2"/>
  <c r="X615" i="2"/>
  <c r="K626" i="2" s="1"/>
  <c r="AC616" i="2"/>
  <c r="AB616" i="2"/>
  <c r="O624" i="2" s="1"/>
  <c r="AA616" i="2"/>
  <c r="AD616" i="2"/>
  <c r="Z616" i="2"/>
  <c r="AD631" i="2"/>
  <c r="AC631" i="2"/>
  <c r="AB631" i="2"/>
  <c r="AE631" i="2"/>
  <c r="W631" i="2"/>
  <c r="Z631" i="2"/>
  <c r="AC640" i="2"/>
  <c r="AB640" i="2"/>
  <c r="AA640" i="2"/>
  <c r="AD640" i="2"/>
  <c r="Z640" i="2"/>
  <c r="AE654" i="2"/>
  <c r="W654" i="2"/>
  <c r="AD654" i="2"/>
  <c r="AC654" i="2"/>
  <c r="AF654" i="2"/>
  <c r="X654" i="2"/>
  <c r="Z654" i="2"/>
  <c r="AF661" i="2"/>
  <c r="X661" i="2"/>
  <c r="AE661" i="2"/>
  <c r="W661" i="2"/>
  <c r="AD661" i="2"/>
  <c r="AG661" i="2"/>
  <c r="Y661" i="2"/>
  <c r="Z661" i="2"/>
  <c r="T684" i="2"/>
  <c r="AF694" i="2"/>
  <c r="X694" i="2"/>
  <c r="AE694" i="2"/>
  <c r="W694" i="2"/>
  <c r="AG694" i="2"/>
  <c r="Y694" i="2"/>
  <c r="AD694" i="2"/>
  <c r="AC694" i="2"/>
  <c r="AB694" i="2"/>
  <c r="AH694" i="2"/>
  <c r="AE695" i="2"/>
  <c r="W695" i="2"/>
  <c r="AD695" i="2"/>
  <c r="AC695" i="2"/>
  <c r="AF695" i="2"/>
  <c r="X695" i="2"/>
  <c r="AH695" i="2"/>
  <c r="Y695" i="2"/>
  <c r="AC697" i="2"/>
  <c r="AB697" i="2"/>
  <c r="AA697" i="2"/>
  <c r="AD697" i="2"/>
  <c r="AH697" i="2"/>
  <c r="AG697" i="2"/>
  <c r="AF697" i="2"/>
  <c r="W697" i="2"/>
  <c r="AB734" i="2"/>
  <c r="AF742" i="2"/>
  <c r="X742" i="2"/>
  <c r="AE742" i="2"/>
  <c r="W742" i="2"/>
  <c r="AD742" i="2"/>
  <c r="AG742" i="2"/>
  <c r="Y742" i="2"/>
  <c r="AH742" i="2"/>
  <c r="AC742" i="2"/>
  <c r="AD680" i="2"/>
  <c r="AC680" i="2"/>
  <c r="AB680" i="2"/>
  <c r="O689" i="2" s="1"/>
  <c r="AA680" i="2"/>
  <c r="Z680" i="2"/>
  <c r="AE680" i="2"/>
  <c r="AF680" i="2"/>
  <c r="AG685" i="2"/>
  <c r="Y685" i="2"/>
  <c r="AF685" i="2"/>
  <c r="X685" i="2"/>
  <c r="K693" i="2" s="1"/>
  <c r="AA685" i="2"/>
  <c r="Z685" i="2"/>
  <c r="W685" i="2"/>
  <c r="AB685" i="2"/>
  <c r="AD685" i="2"/>
  <c r="AD688" i="2"/>
  <c r="AC688" i="2"/>
  <c r="AE688" i="2"/>
  <c r="Z688" i="2"/>
  <c r="Y688" i="2"/>
  <c r="X688" i="2"/>
  <c r="AA688" i="2"/>
  <c r="AG688" i="2"/>
  <c r="J701" i="2"/>
  <c r="AE703" i="2"/>
  <c r="W703" i="2"/>
  <c r="AD703" i="2"/>
  <c r="AC703" i="2"/>
  <c r="AF703" i="2"/>
  <c r="X703" i="2"/>
  <c r="AH703" i="2"/>
  <c r="AG703" i="2"/>
  <c r="AB703" i="2"/>
  <c r="AD712" i="2"/>
  <c r="AC712" i="2"/>
  <c r="AB712" i="2"/>
  <c r="AE712" i="2"/>
  <c r="W712" i="2"/>
  <c r="AH712" i="2"/>
  <c r="AG712" i="2"/>
  <c r="X712" i="2"/>
  <c r="AF718" i="2"/>
  <c r="X718" i="2"/>
  <c r="AE718" i="2"/>
  <c r="W718" i="2"/>
  <c r="AD718" i="2"/>
  <c r="AG718" i="2"/>
  <c r="T724" i="2" s="1"/>
  <c r="Y718" i="2"/>
  <c r="L729" i="2" s="1"/>
  <c r="AH718" i="2"/>
  <c r="AD720" i="2"/>
  <c r="AC720" i="2"/>
  <c r="AB720" i="2"/>
  <c r="AE720" i="2"/>
  <c r="W720" i="2"/>
  <c r="AH720" i="2"/>
  <c r="AG720" i="2"/>
  <c r="T731" i="2" s="1"/>
  <c r="AF720" i="2"/>
  <c r="T746" i="2"/>
  <c r="AD744" i="2"/>
  <c r="AC744" i="2"/>
  <c r="AB744" i="2"/>
  <c r="AE744" i="2"/>
  <c r="W744" i="2"/>
  <c r="AG744" i="2"/>
  <c r="AF744" i="2"/>
  <c r="AA744" i="2"/>
  <c r="AH744" i="2"/>
  <c r="P680" i="2"/>
  <c r="AG680" i="2"/>
  <c r="AE685" i="2"/>
  <c r="AH688" i="2"/>
  <c r="AF734" i="2"/>
  <c r="X734" i="2"/>
  <c r="AE734" i="2"/>
  <c r="W734" i="2"/>
  <c r="AD734" i="2"/>
  <c r="Q744" i="2" s="1"/>
  <c r="AG734" i="2"/>
  <c r="T740" i="2" s="1"/>
  <c r="Y734" i="2"/>
  <c r="AH734" i="2"/>
  <c r="P685" i="2"/>
  <c r="AF678" i="2"/>
  <c r="X678" i="2"/>
  <c r="AE678" i="2"/>
  <c r="W678" i="2"/>
  <c r="Z678" i="2"/>
  <c r="Y678" i="2"/>
  <c r="AH678" i="2"/>
  <c r="AA678" i="2"/>
  <c r="AC678" i="2"/>
  <c r="P686" i="2" s="1"/>
  <c r="AH680" i="2"/>
  <c r="AH685" i="2"/>
  <c r="X720" i="2"/>
  <c r="T735" i="2"/>
  <c r="AD736" i="2"/>
  <c r="Q747" i="2" s="1"/>
  <c r="AC736" i="2"/>
  <c r="AB736" i="2"/>
  <c r="AE736" i="2"/>
  <c r="W736" i="2"/>
  <c r="AH736" i="2"/>
  <c r="AG736" i="2"/>
  <c r="AF736" i="2"/>
  <c r="X744" i="2"/>
  <c r="AD647" i="2"/>
  <c r="Q658" i="2" s="1"/>
  <c r="AC647" i="2"/>
  <c r="AB647" i="2"/>
  <c r="AE647" i="2"/>
  <c r="W647" i="2"/>
  <c r="Z647" i="2"/>
  <c r="P661" i="2"/>
  <c r="K663" i="2"/>
  <c r="AE670" i="2"/>
  <c r="W670" i="2"/>
  <c r="AD670" i="2"/>
  <c r="AC670" i="2"/>
  <c r="AF670" i="2"/>
  <c r="X670" i="2"/>
  <c r="Z670" i="2"/>
  <c r="AD678" i="2"/>
  <c r="AC681" i="2"/>
  <c r="AB681" i="2"/>
  <c r="Y681" i="2"/>
  <c r="AH681" i="2"/>
  <c r="X681" i="2"/>
  <c r="AG681" i="2"/>
  <c r="W681" i="2"/>
  <c r="Z681" i="2"/>
  <c r="AF681" i="2"/>
  <c r="Y703" i="2"/>
  <c r="Y712" i="2"/>
  <c r="Y720" i="2"/>
  <c r="Q736" i="2"/>
  <c r="T749" i="2"/>
  <c r="Y744" i="2"/>
  <c r="L755" i="2" s="1"/>
  <c r="W563" i="2"/>
  <c r="AE563" i="2"/>
  <c r="Z568" i="2"/>
  <c r="AH568" i="2"/>
  <c r="Y574" i="2"/>
  <c r="AH574" i="2"/>
  <c r="Y578" i="2"/>
  <c r="L589" i="2" s="1"/>
  <c r="AH578" i="2"/>
  <c r="U589" i="2" s="1"/>
  <c r="Y582" i="2"/>
  <c r="AH582" i="2"/>
  <c r="Y586" i="2"/>
  <c r="AH586" i="2"/>
  <c r="Y590" i="2"/>
  <c r="AH590" i="2"/>
  <c r="U601" i="2" s="1"/>
  <c r="Y594" i="2"/>
  <c r="AH594" i="2"/>
  <c r="Y598" i="2"/>
  <c r="AH598" i="2"/>
  <c r="Y602" i="2"/>
  <c r="AH602" i="2"/>
  <c r="U610" i="2" s="1"/>
  <c r="Y606" i="2"/>
  <c r="AH606" i="2"/>
  <c r="S626" i="2"/>
  <c r="J627" i="2"/>
  <c r="AC632" i="2"/>
  <c r="AB632" i="2"/>
  <c r="AA632" i="2"/>
  <c r="N638" i="2" s="1"/>
  <c r="AD632" i="2"/>
  <c r="Q643" i="2" s="1"/>
  <c r="Z632" i="2"/>
  <c r="AA647" i="2"/>
  <c r="AD655" i="2"/>
  <c r="Q666" i="2" s="1"/>
  <c r="AC655" i="2"/>
  <c r="AB655" i="2"/>
  <c r="AE655" i="2"/>
  <c r="W655" i="2"/>
  <c r="Z655" i="2"/>
  <c r="AE662" i="2"/>
  <c r="W662" i="2"/>
  <c r="AD662" i="2"/>
  <c r="AC662" i="2"/>
  <c r="AF662" i="2"/>
  <c r="X662" i="2"/>
  <c r="Z662" i="2"/>
  <c r="AA670" i="2"/>
  <c r="AG678" i="2"/>
  <c r="L698" i="2"/>
  <c r="AA695" i="2"/>
  <c r="AE697" i="2"/>
  <c r="Z703" i="2"/>
  <c r="T716" i="2"/>
  <c r="Z712" i="2"/>
  <c r="Z718" i="2"/>
  <c r="Z720" i="2"/>
  <c r="AF726" i="2"/>
  <c r="X726" i="2"/>
  <c r="AE726" i="2"/>
  <c r="W726" i="2"/>
  <c r="AD726" i="2"/>
  <c r="AG726" i="2"/>
  <c r="Y726" i="2"/>
  <c r="AH726" i="2"/>
  <c r="X736" i="2"/>
  <c r="AA742" i="2"/>
  <c r="Z744" i="2"/>
  <c r="Z537" i="2"/>
  <c r="AH537" i="2"/>
  <c r="Z545" i="2"/>
  <c r="AH545" i="2"/>
  <c r="Z553" i="2"/>
  <c r="AH553" i="2"/>
  <c r="Z561" i="2"/>
  <c r="AH561" i="2"/>
  <c r="X563" i="2"/>
  <c r="AF563" i="2"/>
  <c r="AA568" i="2"/>
  <c r="N579" i="2" s="1"/>
  <c r="Z569" i="2"/>
  <c r="AH569" i="2"/>
  <c r="U578" i="2" s="1"/>
  <c r="Z574" i="2"/>
  <c r="AB575" i="2"/>
  <c r="Z578" i="2"/>
  <c r="Z582" i="2"/>
  <c r="AB583" i="2"/>
  <c r="Z586" i="2"/>
  <c r="Z590" i="2"/>
  <c r="AB591" i="2"/>
  <c r="Z594" i="2"/>
  <c r="Z598" i="2"/>
  <c r="AB599" i="2"/>
  <c r="Z602" i="2"/>
  <c r="Z606" i="2"/>
  <c r="AD607" i="2"/>
  <c r="AE607" i="2"/>
  <c r="AB607" i="2"/>
  <c r="AB609" i="2"/>
  <c r="AC609" i="2"/>
  <c r="AF609" i="2"/>
  <c r="S618" i="2" s="1"/>
  <c r="AE614" i="2"/>
  <c r="W614" i="2"/>
  <c r="AD614" i="2"/>
  <c r="AF614" i="2"/>
  <c r="S625" i="2" s="1"/>
  <c r="X614" i="2"/>
  <c r="AG614" i="2"/>
  <c r="T623" i="2" s="1"/>
  <c r="AG615" i="2"/>
  <c r="X616" i="2"/>
  <c r="Q628" i="2"/>
  <c r="AD623" i="2"/>
  <c r="AC623" i="2"/>
  <c r="AB623" i="2"/>
  <c r="AE623" i="2"/>
  <c r="W623" i="2"/>
  <c r="Z623" i="2"/>
  <c r="AF629" i="2"/>
  <c r="S636" i="2" s="1"/>
  <c r="X629" i="2"/>
  <c r="K635" i="2" s="1"/>
  <c r="AE629" i="2"/>
  <c r="W629" i="2"/>
  <c r="AD629" i="2"/>
  <c r="AG629" i="2"/>
  <c r="T638" i="2" s="1"/>
  <c r="Y629" i="2"/>
  <c r="Z629" i="2"/>
  <c r="X631" i="2"/>
  <c r="AE632" i="2"/>
  <c r="AE638" i="2"/>
  <c r="W638" i="2"/>
  <c r="AD638" i="2"/>
  <c r="AC638" i="2"/>
  <c r="AF638" i="2"/>
  <c r="X638" i="2"/>
  <c r="K647" i="2" s="1"/>
  <c r="Z638" i="2"/>
  <c r="X640" i="2"/>
  <c r="AF647" i="2"/>
  <c r="AA655" i="2"/>
  <c r="N665" i="2" s="1"/>
  <c r="AA662" i="2"/>
  <c r="AB670" i="2"/>
  <c r="AC672" i="2"/>
  <c r="AB672" i="2"/>
  <c r="AA672" i="2"/>
  <c r="AD672" i="2"/>
  <c r="Z672" i="2"/>
  <c r="AF677" i="2"/>
  <c r="X677" i="2"/>
  <c r="AE677" i="2"/>
  <c r="W677" i="2"/>
  <c r="AD677" i="2"/>
  <c r="AG677" i="2"/>
  <c r="Y677" i="2"/>
  <c r="Z677" i="2"/>
  <c r="N690" i="2"/>
  <c r="W680" i="2"/>
  <c r="W688" i="2"/>
  <c r="Z694" i="2"/>
  <c r="AB695" i="2"/>
  <c r="AA703" i="2"/>
  <c r="T720" i="2"/>
  <c r="AA712" i="2"/>
  <c r="AA718" i="2"/>
  <c r="N727" i="2" s="1"/>
  <c r="AA720" i="2"/>
  <c r="T732" i="2"/>
  <c r="AD728" i="2"/>
  <c r="AC728" i="2"/>
  <c r="AB728" i="2"/>
  <c r="AE728" i="2"/>
  <c r="W728" i="2"/>
  <c r="AH728" i="2"/>
  <c r="AG728" i="2"/>
  <c r="AF728" i="2"/>
  <c r="Z734" i="2"/>
  <c r="Y736" i="2"/>
  <c r="AB742" i="2"/>
  <c r="AC745" i="2"/>
  <c r="AB745" i="2"/>
  <c r="AA745" i="2"/>
  <c r="AD745" i="2"/>
  <c r="X745" i="2"/>
  <c r="W745" i="2"/>
  <c r="J749" i="2" s="1"/>
  <c r="AH745" i="2"/>
  <c r="Y745" i="2"/>
  <c r="Z506" i="2"/>
  <c r="Z514" i="2"/>
  <c r="M524" i="2" s="1"/>
  <c r="Z522" i="2"/>
  <c r="Z530" i="2"/>
  <c r="Z538" i="2"/>
  <c r="M549" i="2" s="1"/>
  <c r="Z546" i="2"/>
  <c r="Z554" i="2"/>
  <c r="Z562" i="2"/>
  <c r="M569" i="2" s="1"/>
  <c r="Y563" i="2"/>
  <c r="AB570" i="2"/>
  <c r="AA574" i="2"/>
  <c r="N580" i="2" s="1"/>
  <c r="AC575" i="2"/>
  <c r="AB578" i="2"/>
  <c r="O589" i="2" s="1"/>
  <c r="AA582" i="2"/>
  <c r="AC583" i="2"/>
  <c r="AB586" i="2"/>
  <c r="AA590" i="2"/>
  <c r="AC591" i="2"/>
  <c r="AB594" i="2"/>
  <c r="AA598" i="2"/>
  <c r="N608" i="2" s="1"/>
  <c r="AC599" i="2"/>
  <c r="AB602" i="2"/>
  <c r="AA606" i="2"/>
  <c r="N615" i="2" s="1"/>
  <c r="AC607" i="2"/>
  <c r="P618" i="2" s="1"/>
  <c r="W609" i="2"/>
  <c r="AG609" i="2"/>
  <c r="AH614" i="2"/>
  <c r="AH615" i="2"/>
  <c r="Y616" i="2"/>
  <c r="L627" i="2" s="1"/>
  <c r="AA623" i="2"/>
  <c r="AA629" i="2"/>
  <c r="Y631" i="2"/>
  <c r="AF632" i="2"/>
  <c r="AA638" i="2"/>
  <c r="Y640" i="2"/>
  <c r="AE646" i="2"/>
  <c r="W646" i="2"/>
  <c r="AD646" i="2"/>
  <c r="AC646" i="2"/>
  <c r="P655" i="2" s="1"/>
  <c r="AF646" i="2"/>
  <c r="X646" i="2"/>
  <c r="K655" i="2" s="1"/>
  <c r="Z646" i="2"/>
  <c r="AG647" i="2"/>
  <c r="Y654" i="2"/>
  <c r="AF655" i="2"/>
  <c r="S660" i="2" s="1"/>
  <c r="AB662" i="2"/>
  <c r="AC664" i="2"/>
  <c r="P675" i="2" s="1"/>
  <c r="AB664" i="2"/>
  <c r="AA664" i="2"/>
  <c r="AD664" i="2"/>
  <c r="Z664" i="2"/>
  <c r="AF669" i="2"/>
  <c r="X669" i="2"/>
  <c r="AE669" i="2"/>
  <c r="R680" i="2" s="1"/>
  <c r="W669" i="2"/>
  <c r="J679" i="2" s="1"/>
  <c r="AD669" i="2"/>
  <c r="AG669" i="2"/>
  <c r="Y669" i="2"/>
  <c r="Z669" i="2"/>
  <c r="AG670" i="2"/>
  <c r="AE672" i="2"/>
  <c r="AA677" i="2"/>
  <c r="N687" i="2" s="1"/>
  <c r="X680" i="2"/>
  <c r="AB688" i="2"/>
  <c r="AA694" i="2"/>
  <c r="AG695" i="2"/>
  <c r="T702" i="2" s="1"/>
  <c r="AF712" i="2"/>
  <c r="AB718" i="2"/>
  <c r="T730" i="2"/>
  <c r="AA734" i="2"/>
  <c r="Z736" i="2"/>
  <c r="Z612" i="2"/>
  <c r="AH612" i="2"/>
  <c r="AC617" i="2"/>
  <c r="AB618" i="2"/>
  <c r="O622" i="2" s="1"/>
  <c r="Z620" i="2"/>
  <c r="AH620" i="2"/>
  <c r="AC625" i="2"/>
  <c r="P636" i="2" s="1"/>
  <c r="AB626" i="2"/>
  <c r="O637" i="2" s="1"/>
  <c r="Z628" i="2"/>
  <c r="AH628" i="2"/>
  <c r="AC633" i="2"/>
  <c r="AB634" i="2"/>
  <c r="Z636" i="2"/>
  <c r="AH636" i="2"/>
  <c r="U646" i="2" s="1"/>
  <c r="AC641" i="2"/>
  <c r="AB642" i="2"/>
  <c r="O644" i="2" s="1"/>
  <c r="Z644" i="2"/>
  <c r="AH644" i="2"/>
  <c r="AC649" i="2"/>
  <c r="AB650" i="2"/>
  <c r="Z652" i="2"/>
  <c r="AH652" i="2"/>
  <c r="U662" i="2" s="1"/>
  <c r="AC657" i="2"/>
  <c r="AB658" i="2"/>
  <c r="O669" i="2" s="1"/>
  <c r="Z660" i="2"/>
  <c r="AH660" i="2"/>
  <c r="U671" i="2" s="1"/>
  <c r="AC665" i="2"/>
  <c r="AB666" i="2"/>
  <c r="Z668" i="2"/>
  <c r="AH668" i="2"/>
  <c r="P684" i="2"/>
  <c r="O685" i="2"/>
  <c r="N686" i="2"/>
  <c r="Z676" i="2"/>
  <c r="AH676" i="2"/>
  <c r="AE687" i="2"/>
  <c r="W687" i="2"/>
  <c r="J698" i="2" s="1"/>
  <c r="AD687" i="2"/>
  <c r="AF687" i="2"/>
  <c r="AD704" i="2"/>
  <c r="AC704" i="2"/>
  <c r="AB704" i="2"/>
  <c r="AE704" i="2"/>
  <c r="W704" i="2"/>
  <c r="Z704" i="2"/>
  <c r="AF710" i="2"/>
  <c r="X710" i="2"/>
  <c r="AE710" i="2"/>
  <c r="W710" i="2"/>
  <c r="AD710" i="2"/>
  <c r="AG710" i="2"/>
  <c r="Y710" i="2"/>
  <c r="Z710" i="2"/>
  <c r="T722" i="2"/>
  <c r="AC721" i="2"/>
  <c r="AB721" i="2"/>
  <c r="AA721" i="2"/>
  <c r="AD721" i="2"/>
  <c r="Z721" i="2"/>
  <c r="AC729" i="2"/>
  <c r="AB729" i="2"/>
  <c r="O740" i="2" s="1"/>
  <c r="AA729" i="2"/>
  <c r="N737" i="2" s="1"/>
  <c r="AD729" i="2"/>
  <c r="Z729" i="2"/>
  <c r="AC737" i="2"/>
  <c r="AB737" i="2"/>
  <c r="O748" i="2" s="1"/>
  <c r="AA737" i="2"/>
  <c r="AD737" i="2"/>
  <c r="Z737" i="2"/>
  <c r="AC785" i="2"/>
  <c r="L761" i="2"/>
  <c r="AG751" i="2"/>
  <c r="T751" i="2" s="1"/>
  <c r="Y751" i="2"/>
  <c r="Z751" i="2"/>
  <c r="AH751" i="2"/>
  <c r="X751" i="2"/>
  <c r="AF751" i="2"/>
  <c r="S758" i="2" s="1"/>
  <c r="W751" i="2"/>
  <c r="AA751" i="2"/>
  <c r="AB751" i="2"/>
  <c r="O757" i="2" s="1"/>
  <c r="AD754" i="2"/>
  <c r="AG754" i="2"/>
  <c r="X754" i="2"/>
  <c r="AF754" i="2"/>
  <c r="W754" i="2"/>
  <c r="AE754" i="2"/>
  <c r="AH754" i="2"/>
  <c r="U759" i="2" s="1"/>
  <c r="Y754" i="2"/>
  <c r="AB754" i="2"/>
  <c r="T780" i="2"/>
  <c r="AE777" i="2"/>
  <c r="W777" i="2"/>
  <c r="AD777" i="2"/>
  <c r="AC777" i="2"/>
  <c r="AF777" i="2"/>
  <c r="X777" i="2"/>
  <c r="AH777" i="2"/>
  <c r="AG777" i="2"/>
  <c r="AB777" i="2"/>
  <c r="AC751" i="2"/>
  <c r="AC754" i="2"/>
  <c r="T758" i="2"/>
  <c r="AD751" i="2"/>
  <c r="Q751" i="2" s="1"/>
  <c r="AC755" i="2"/>
  <c r="Z755" i="2"/>
  <c r="AH755" i="2"/>
  <c r="Y755" i="2"/>
  <c r="AG755" i="2"/>
  <c r="X755" i="2"/>
  <c r="K760" i="2" s="1"/>
  <c r="AA755" i="2"/>
  <c r="AB755" i="2"/>
  <c r="AC763" i="2"/>
  <c r="Z763" i="2"/>
  <c r="AH763" i="2"/>
  <c r="Y763" i="2"/>
  <c r="AG763" i="2"/>
  <c r="X763" i="2"/>
  <c r="AF763" i="2"/>
  <c r="W763" i="2"/>
  <c r="AA763" i="2"/>
  <c r="AE763" i="2"/>
  <c r="Y777" i="2"/>
  <c r="AE796" i="2"/>
  <c r="W796" i="2"/>
  <c r="AF796" i="2"/>
  <c r="AD796" i="2"/>
  <c r="AC796" i="2"/>
  <c r="AG796" i="2"/>
  <c r="X796" i="2"/>
  <c r="Y796" i="2"/>
  <c r="Z796" i="2"/>
  <c r="AE751" i="2"/>
  <c r="M763" i="2"/>
  <c r="AG759" i="2"/>
  <c r="Y759" i="2"/>
  <c r="Z759" i="2"/>
  <c r="AH759" i="2"/>
  <c r="U769" i="2" s="1"/>
  <c r="X759" i="2"/>
  <c r="K769" i="2" s="1"/>
  <c r="AF759" i="2"/>
  <c r="W759" i="2"/>
  <c r="J766" i="2" s="1"/>
  <c r="AA759" i="2"/>
  <c r="AB759" i="2"/>
  <c r="AD762" i="2"/>
  <c r="Q766" i="2" s="1"/>
  <c r="AG762" i="2"/>
  <c r="T772" i="2" s="1"/>
  <c r="X762" i="2"/>
  <c r="AF762" i="2"/>
  <c r="W762" i="2"/>
  <c r="AE762" i="2"/>
  <c r="AC762" i="2"/>
  <c r="AH762" i="2"/>
  <c r="Y762" i="2"/>
  <c r="L769" i="2" s="1"/>
  <c r="Z777" i="2"/>
  <c r="AH785" i="2"/>
  <c r="Z785" i="2"/>
  <c r="AG785" i="2"/>
  <c r="X785" i="2"/>
  <c r="AF785" i="2"/>
  <c r="W785" i="2"/>
  <c r="AE785" i="2"/>
  <c r="Y785" i="2"/>
  <c r="AA785" i="2"/>
  <c r="Z617" i="2"/>
  <c r="AH617" i="2"/>
  <c r="Z625" i="2"/>
  <c r="AH625" i="2"/>
  <c r="AG626" i="2"/>
  <c r="Z633" i="2"/>
  <c r="AH633" i="2"/>
  <c r="Z641" i="2"/>
  <c r="AH641" i="2"/>
  <c r="Y642" i="2"/>
  <c r="AG642" i="2"/>
  <c r="T649" i="2" s="1"/>
  <c r="Z649" i="2"/>
  <c r="AH649" i="2"/>
  <c r="Y650" i="2"/>
  <c r="AG650" i="2"/>
  <c r="T657" i="2" s="1"/>
  <c r="Z657" i="2"/>
  <c r="AH657" i="2"/>
  <c r="Y658" i="2"/>
  <c r="AG658" i="2"/>
  <c r="T669" i="2" s="1"/>
  <c r="W660" i="2"/>
  <c r="AE660" i="2"/>
  <c r="Z665" i="2"/>
  <c r="AH665" i="2"/>
  <c r="Y666" i="2"/>
  <c r="AG666" i="2"/>
  <c r="T675" i="2" s="1"/>
  <c r="AE668" i="2"/>
  <c r="Z673" i="2"/>
  <c r="AH673" i="2"/>
  <c r="U684" i="2" s="1"/>
  <c r="Y674" i="2"/>
  <c r="AG674" i="2"/>
  <c r="W676" i="2"/>
  <c r="AE676" i="2"/>
  <c r="AF686" i="2"/>
  <c r="X686" i="2"/>
  <c r="AE686" i="2"/>
  <c r="W686" i="2"/>
  <c r="AD686" i="2"/>
  <c r="AA687" i="2"/>
  <c r="N695" i="2" s="1"/>
  <c r="AC689" i="2"/>
  <c r="AB689" i="2"/>
  <c r="O695" i="2" s="1"/>
  <c r="AD689" i="2"/>
  <c r="Q700" i="2" s="1"/>
  <c r="X689" i="2"/>
  <c r="AB690" i="2"/>
  <c r="AA690" i="2"/>
  <c r="AC690" i="2"/>
  <c r="X690" i="2"/>
  <c r="AC705" i="2"/>
  <c r="AB705" i="2"/>
  <c r="AA705" i="2"/>
  <c r="AD705" i="2"/>
  <c r="Z705" i="2"/>
  <c r="AE711" i="2"/>
  <c r="W711" i="2"/>
  <c r="AD711" i="2"/>
  <c r="AC711" i="2"/>
  <c r="AF711" i="2"/>
  <c r="X711" i="2"/>
  <c r="Z711" i="2"/>
  <c r="W721" i="2"/>
  <c r="O733" i="2"/>
  <c r="W729" i="2"/>
  <c r="O741" i="2"/>
  <c r="W737" i="2"/>
  <c r="J748" i="2" s="1"/>
  <c r="L758" i="2"/>
  <c r="L763" i="2"/>
  <c r="AE755" i="2"/>
  <c r="N768" i="2"/>
  <c r="AC759" i="2"/>
  <c r="AG767" i="2"/>
  <c r="Y767" i="2"/>
  <c r="L775" i="2" s="1"/>
  <c r="Z767" i="2"/>
  <c r="AH767" i="2"/>
  <c r="X767" i="2"/>
  <c r="AF767" i="2"/>
  <c r="W767" i="2"/>
  <c r="AE767" i="2"/>
  <c r="AA767" i="2"/>
  <c r="N769" i="2" s="1"/>
  <c r="AD767" i="2"/>
  <c r="AA777" i="2"/>
  <c r="AA796" i="2"/>
  <c r="AA617" i="2"/>
  <c r="N628" i="2" s="1"/>
  <c r="Z618" i="2"/>
  <c r="M629" i="2" s="1"/>
  <c r="AH618" i="2"/>
  <c r="AA625" i="2"/>
  <c r="Z626" i="2"/>
  <c r="AH626" i="2"/>
  <c r="AA633" i="2"/>
  <c r="Z634" i="2"/>
  <c r="AH634" i="2"/>
  <c r="U645" i="2" s="1"/>
  <c r="AA641" i="2"/>
  <c r="N652" i="2" s="1"/>
  <c r="Z642" i="2"/>
  <c r="AH642" i="2"/>
  <c r="AA649" i="2"/>
  <c r="Z650" i="2"/>
  <c r="AH650" i="2"/>
  <c r="AA657" i="2"/>
  <c r="N668" i="2" s="1"/>
  <c r="Z658" i="2"/>
  <c r="AH658" i="2"/>
  <c r="U669" i="2" s="1"/>
  <c r="X660" i="2"/>
  <c r="AF660" i="2"/>
  <c r="AA665" i="2"/>
  <c r="Z666" i="2"/>
  <c r="AH666" i="2"/>
  <c r="AF668" i="2"/>
  <c r="S669" i="2" s="1"/>
  <c r="AA673" i="2"/>
  <c r="N684" i="2" s="1"/>
  <c r="Z674" i="2"/>
  <c r="AH674" i="2"/>
  <c r="X676" i="2"/>
  <c r="AF676" i="2"/>
  <c r="AE679" i="2"/>
  <c r="W679" i="2"/>
  <c r="AD679" i="2"/>
  <c r="AF679" i="2"/>
  <c r="AG686" i="2"/>
  <c r="T697" i="2" s="1"/>
  <c r="AB687" i="2"/>
  <c r="Y689" i="2"/>
  <c r="Y690" i="2"/>
  <c r="AD696" i="2"/>
  <c r="AC696" i="2"/>
  <c r="AB696" i="2"/>
  <c r="O707" i="2" s="1"/>
  <c r="AE696" i="2"/>
  <c r="R707" i="2" s="1"/>
  <c r="W696" i="2"/>
  <c r="Z696" i="2"/>
  <c r="AF702" i="2"/>
  <c r="X702" i="2"/>
  <c r="AE702" i="2"/>
  <c r="W702" i="2"/>
  <c r="J702" i="2" s="1"/>
  <c r="AD702" i="2"/>
  <c r="AG702" i="2"/>
  <c r="Y702" i="2"/>
  <c r="Z702" i="2"/>
  <c r="X704" i="2"/>
  <c r="AE705" i="2"/>
  <c r="R716" i="2" s="1"/>
  <c r="AA711" i="2"/>
  <c r="AE719" i="2"/>
  <c r="W719" i="2"/>
  <c r="J724" i="2" s="1"/>
  <c r="AD719" i="2"/>
  <c r="Q730" i="2" s="1"/>
  <c r="AC719" i="2"/>
  <c r="AF719" i="2"/>
  <c r="X719" i="2"/>
  <c r="Z719" i="2"/>
  <c r="X721" i="2"/>
  <c r="Q733" i="2"/>
  <c r="O735" i="2"/>
  <c r="AE727" i="2"/>
  <c r="W727" i="2"/>
  <c r="AD727" i="2"/>
  <c r="AC727" i="2"/>
  <c r="AF727" i="2"/>
  <c r="X727" i="2"/>
  <c r="Z727" i="2"/>
  <c r="X729" i="2"/>
  <c r="Q741" i="2"/>
  <c r="AE735" i="2"/>
  <c r="R746" i="2" s="1"/>
  <c r="W735" i="2"/>
  <c r="AD735" i="2"/>
  <c r="AC735" i="2"/>
  <c r="P742" i="2" s="1"/>
  <c r="AF735" i="2"/>
  <c r="X735" i="2"/>
  <c r="Z735" i="2"/>
  <c r="X737" i="2"/>
  <c r="L754" i="2"/>
  <c r="L757" i="2"/>
  <c r="AF755" i="2"/>
  <c r="AD759" i="2"/>
  <c r="AB796" i="2"/>
  <c r="Z571" i="2"/>
  <c r="M577" i="2" s="1"/>
  <c r="Z579" i="2"/>
  <c r="Z587" i="2"/>
  <c r="Z595" i="2"/>
  <c r="M606" i="2" s="1"/>
  <c r="Z603" i="2"/>
  <c r="M614" i="2" s="1"/>
  <c r="Z611" i="2"/>
  <c r="M622" i="2" s="1"/>
  <c r="Y612" i="2"/>
  <c r="Z619" i="2"/>
  <c r="Y620" i="2"/>
  <c r="L628" i="2" s="1"/>
  <c r="Z627" i="2"/>
  <c r="Y628" i="2"/>
  <c r="L634" i="2" s="1"/>
  <c r="Z635" i="2"/>
  <c r="M646" i="2" s="1"/>
  <c r="Y636" i="2"/>
  <c r="Z643" i="2"/>
  <c r="M654" i="2" s="1"/>
  <c r="Y644" i="2"/>
  <c r="Z651" i="2"/>
  <c r="Y652" i="2"/>
  <c r="Z659" i="2"/>
  <c r="Y660" i="2"/>
  <c r="L671" i="2" s="1"/>
  <c r="Z667" i="2"/>
  <c r="M678" i="2" s="1"/>
  <c r="Y668" i="2"/>
  <c r="L673" i="2" s="1"/>
  <c r="Z675" i="2"/>
  <c r="Y676" i="2"/>
  <c r="AG679" i="2"/>
  <c r="AB682" i="2"/>
  <c r="AA682" i="2"/>
  <c r="AF682" i="2"/>
  <c r="O694" i="2"/>
  <c r="AH686" i="2"/>
  <c r="AC687" i="2"/>
  <c r="P693" i="2" s="1"/>
  <c r="Z689" i="2"/>
  <c r="Z690" i="2"/>
  <c r="AA696" i="2"/>
  <c r="T711" i="2"/>
  <c r="AA702" i="2"/>
  <c r="Y704" i="2"/>
  <c r="AF705" i="2"/>
  <c r="S716" i="2" s="1"/>
  <c r="AB711" i="2"/>
  <c r="AC713" i="2"/>
  <c r="AB713" i="2"/>
  <c r="O724" i="2" s="1"/>
  <c r="AA713" i="2"/>
  <c r="N718" i="2" s="1"/>
  <c r="AD713" i="2"/>
  <c r="Q724" i="2" s="1"/>
  <c r="Z713" i="2"/>
  <c r="AA719" i="2"/>
  <c r="Y721" i="2"/>
  <c r="AA727" i="2"/>
  <c r="Y729" i="2"/>
  <c r="L738" i="2" s="1"/>
  <c r="AA735" i="2"/>
  <c r="N744" i="2" s="1"/>
  <c r="Y737" i="2"/>
  <c r="L746" i="2" s="1"/>
  <c r="Q750" i="2"/>
  <c r="O751" i="2"/>
  <c r="AE743" i="2"/>
  <c r="W743" i="2"/>
  <c r="AD743" i="2"/>
  <c r="Q749" i="2" s="1"/>
  <c r="AC743" i="2"/>
  <c r="AF743" i="2"/>
  <c r="X743" i="2"/>
  <c r="K754" i="2" s="1"/>
  <c r="Z743" i="2"/>
  <c r="M753" i="2" s="1"/>
  <c r="Z754" i="2"/>
  <c r="M764" i="2" s="1"/>
  <c r="L767" i="2"/>
  <c r="AE759" i="2"/>
  <c r="T783" i="2"/>
  <c r="AB785" i="2"/>
  <c r="AH796" i="2"/>
  <c r="Z693" i="2"/>
  <c r="AH693" i="2"/>
  <c r="AC698" i="2"/>
  <c r="Z701" i="2"/>
  <c r="AH701" i="2"/>
  <c r="AC706" i="2"/>
  <c r="P717" i="2" s="1"/>
  <c r="Z709" i="2"/>
  <c r="AH709" i="2"/>
  <c r="AC714" i="2"/>
  <c r="Z717" i="2"/>
  <c r="AH717" i="2"/>
  <c r="U727" i="2" s="1"/>
  <c r="AC722" i="2"/>
  <c r="P729" i="2" s="1"/>
  <c r="Z725" i="2"/>
  <c r="AH725" i="2"/>
  <c r="AC730" i="2"/>
  <c r="P741" i="2" s="1"/>
  <c r="Z733" i="2"/>
  <c r="AH733" i="2"/>
  <c r="Z741" i="2"/>
  <c r="AH741" i="2"/>
  <c r="AD789" i="2"/>
  <c r="AH789" i="2"/>
  <c r="Y789" i="2"/>
  <c r="AG789" i="2"/>
  <c r="X789" i="2"/>
  <c r="AF789" i="2"/>
  <c r="W789" i="2"/>
  <c r="Z789" i="2"/>
  <c r="M798" i="2" s="1"/>
  <c r="AB789" i="2"/>
  <c r="AB802" i="2"/>
  <c r="AD805" i="2"/>
  <c r="AC805" i="2"/>
  <c r="AE805" i="2"/>
  <c r="W805" i="2"/>
  <c r="AF805" i="2"/>
  <c r="AB805" i="2"/>
  <c r="AA805" i="2"/>
  <c r="AG805" i="2"/>
  <c r="AC806" i="2"/>
  <c r="AB806" i="2"/>
  <c r="AD806" i="2"/>
  <c r="AF806" i="2"/>
  <c r="AE806" i="2"/>
  <c r="AA806" i="2"/>
  <c r="AG806" i="2"/>
  <c r="AB807" i="2"/>
  <c r="AA807" i="2"/>
  <c r="AH807" i="2"/>
  <c r="Z807" i="2"/>
  <c r="AC807" i="2"/>
  <c r="AG807" i="2"/>
  <c r="AF807" i="2"/>
  <c r="W807" i="2"/>
  <c r="J818" i="2" s="1"/>
  <c r="R850" i="2"/>
  <c r="AD829" i="2"/>
  <c r="AC829" i="2"/>
  <c r="AB829" i="2"/>
  <c r="AE829" i="2"/>
  <c r="W829" i="2"/>
  <c r="AH829" i="2"/>
  <c r="AG829" i="2"/>
  <c r="AF829" i="2"/>
  <c r="S834" i="2" s="1"/>
  <c r="AA829" i="2"/>
  <c r="L884" i="2"/>
  <c r="AG802" i="2"/>
  <c r="T810" i="2" s="1"/>
  <c r="Y802" i="2"/>
  <c r="AF802" i="2"/>
  <c r="S811" i="2" s="1"/>
  <c r="X802" i="2"/>
  <c r="K811" i="2" s="1"/>
  <c r="Z802" i="2"/>
  <c r="W802" i="2"/>
  <c r="J810" i="2" s="1"/>
  <c r="AH802" i="2"/>
  <c r="AA802" i="2"/>
  <c r="AD802" i="2"/>
  <c r="R819" i="2"/>
  <c r="X829" i="2"/>
  <c r="T856" i="2"/>
  <c r="AE802" i="2"/>
  <c r="R808" i="2" s="1"/>
  <c r="J817" i="2"/>
  <c r="AF827" i="2"/>
  <c r="X827" i="2"/>
  <c r="AE827" i="2"/>
  <c r="W827" i="2"/>
  <c r="AD827" i="2"/>
  <c r="AG827" i="2"/>
  <c r="Y827" i="2"/>
  <c r="AH827" i="2"/>
  <c r="AC827" i="2"/>
  <c r="Y829" i="2"/>
  <c r="AE769" i="2"/>
  <c r="W769" i="2"/>
  <c r="J771" i="2" s="1"/>
  <c r="AD769" i="2"/>
  <c r="AF769" i="2"/>
  <c r="X769" i="2"/>
  <c r="AD770" i="2"/>
  <c r="AC770" i="2"/>
  <c r="P780" i="2" s="1"/>
  <c r="AE770" i="2"/>
  <c r="W770" i="2"/>
  <c r="X770" i="2"/>
  <c r="AC771" i="2"/>
  <c r="P779" i="2" s="1"/>
  <c r="AB771" i="2"/>
  <c r="AA771" i="2"/>
  <c r="AD771" i="2"/>
  <c r="Z771" i="2"/>
  <c r="AC779" i="2"/>
  <c r="AB779" i="2"/>
  <c r="AA779" i="2"/>
  <c r="AD779" i="2"/>
  <c r="Z779" i="2"/>
  <c r="AF784" i="2"/>
  <c r="X784" i="2"/>
  <c r="K789" i="2" s="1"/>
  <c r="AE784" i="2"/>
  <c r="W784" i="2"/>
  <c r="AD784" i="2"/>
  <c r="AG784" i="2"/>
  <c r="Y784" i="2"/>
  <c r="Z784" i="2"/>
  <c r="AD797" i="2"/>
  <c r="AC797" i="2"/>
  <c r="AA797" i="2"/>
  <c r="Z797" i="2"/>
  <c r="Y797" i="2"/>
  <c r="L806" i="2" s="1"/>
  <c r="AB797" i="2"/>
  <c r="AF797" i="2"/>
  <c r="S832" i="2"/>
  <c r="Z829" i="2"/>
  <c r="AA834" i="2"/>
  <c r="AF834" i="2"/>
  <c r="S841" i="2" s="1"/>
  <c r="W834" i="2"/>
  <c r="AE834" i="2"/>
  <c r="R845" i="2" s="1"/>
  <c r="AD834" i="2"/>
  <c r="AG834" i="2"/>
  <c r="X834" i="2"/>
  <c r="K844" i="2" s="1"/>
  <c r="Z834" i="2"/>
  <c r="Y834" i="2"/>
  <c r="L834" i="2" s="1"/>
  <c r="AB834" i="2"/>
  <c r="Z698" i="2"/>
  <c r="AH698" i="2"/>
  <c r="Z706" i="2"/>
  <c r="AH706" i="2"/>
  <c r="Z714" i="2"/>
  <c r="AH714" i="2"/>
  <c r="U721" i="2" s="1"/>
  <c r="AE717" i="2"/>
  <c r="Z722" i="2"/>
  <c r="AH722" i="2"/>
  <c r="W725" i="2"/>
  <c r="AE725" i="2"/>
  <c r="Z730" i="2"/>
  <c r="AH730" i="2"/>
  <c r="W733" i="2"/>
  <c r="AE733" i="2"/>
  <c r="R742" i="2" s="1"/>
  <c r="Z738" i="2"/>
  <c r="AH738" i="2"/>
  <c r="W741" i="2"/>
  <c r="AE741" i="2"/>
  <c r="R748" i="2" s="1"/>
  <c r="Z746" i="2"/>
  <c r="AH746" i="2"/>
  <c r="AC749" i="2"/>
  <c r="P760" i="2" s="1"/>
  <c r="AE753" i="2"/>
  <c r="W753" i="2"/>
  <c r="J757" i="2" s="1"/>
  <c r="AB753" i="2"/>
  <c r="AC757" i="2"/>
  <c r="AE761" i="2"/>
  <c r="W761" i="2"/>
  <c r="AB761" i="2"/>
  <c r="AC765" i="2"/>
  <c r="Y769" i="2"/>
  <c r="Y770" i="2"/>
  <c r="AE771" i="2"/>
  <c r="AF776" i="2"/>
  <c r="X776" i="2"/>
  <c r="AE776" i="2"/>
  <c r="W776" i="2"/>
  <c r="J787" i="2" s="1"/>
  <c r="AD776" i="2"/>
  <c r="AG776" i="2"/>
  <c r="Y776" i="2"/>
  <c r="Z776" i="2"/>
  <c r="AE779" i="2"/>
  <c r="AA784" i="2"/>
  <c r="AA792" i="2"/>
  <c r="AF792" i="2"/>
  <c r="S802" i="2" s="1"/>
  <c r="W792" i="2"/>
  <c r="AE792" i="2"/>
  <c r="AD792" i="2"/>
  <c r="AG792" i="2"/>
  <c r="X792" i="2"/>
  <c r="AC792" i="2"/>
  <c r="AG797" i="2"/>
  <c r="T808" i="2" s="1"/>
  <c r="Y805" i="2"/>
  <c r="Y806" i="2"/>
  <c r="AD807" i="2"/>
  <c r="S833" i="2"/>
  <c r="Z683" i="2"/>
  <c r="AH683" i="2"/>
  <c r="Z691" i="2"/>
  <c r="M702" i="2" s="1"/>
  <c r="AH691" i="2"/>
  <c r="X693" i="2"/>
  <c r="AF693" i="2"/>
  <c r="AA698" i="2"/>
  <c r="Z699" i="2"/>
  <c r="AH699" i="2"/>
  <c r="X701" i="2"/>
  <c r="AF701" i="2"/>
  <c r="AA706" i="2"/>
  <c r="N717" i="2" s="1"/>
  <c r="Z707" i="2"/>
  <c r="AH707" i="2"/>
  <c r="U718" i="2" s="1"/>
  <c r="X709" i="2"/>
  <c r="AF709" i="2"/>
  <c r="AA714" i="2"/>
  <c r="Z715" i="2"/>
  <c r="AH715" i="2"/>
  <c r="U726" i="2" s="1"/>
  <c r="X717" i="2"/>
  <c r="K726" i="2" s="1"/>
  <c r="AF717" i="2"/>
  <c r="AA722" i="2"/>
  <c r="N733" i="2" s="1"/>
  <c r="Z723" i="2"/>
  <c r="AH723" i="2"/>
  <c r="X725" i="2"/>
  <c r="AF725" i="2"/>
  <c r="AA730" i="2"/>
  <c r="N741" i="2" s="1"/>
  <c r="Z731" i="2"/>
  <c r="M742" i="2" s="1"/>
  <c r="AH731" i="2"/>
  <c r="U742" i="2" s="1"/>
  <c r="X733" i="2"/>
  <c r="AF733" i="2"/>
  <c r="AA738" i="2"/>
  <c r="Z739" i="2"/>
  <c r="AH739" i="2"/>
  <c r="X741" i="2"/>
  <c r="AF741" i="2"/>
  <c r="S749" i="2" s="1"/>
  <c r="AA746" i="2"/>
  <c r="N757" i="2" s="1"/>
  <c r="Z747" i="2"/>
  <c r="M758" i="2" s="1"/>
  <c r="AH747" i="2"/>
  <c r="AD749" i="2"/>
  <c r="AC753" i="2"/>
  <c r="AD757" i="2"/>
  <c r="AC761" i="2"/>
  <c r="P769" i="2" s="1"/>
  <c r="N775" i="2"/>
  <c r="AD765" i="2"/>
  <c r="Q776" i="2" s="1"/>
  <c r="Z769" i="2"/>
  <c r="Z770" i="2"/>
  <c r="AF771" i="2"/>
  <c r="AA776" i="2"/>
  <c r="N776" i="2" s="1"/>
  <c r="AF779" i="2"/>
  <c r="T791" i="2"/>
  <c r="AB784" i="2"/>
  <c r="AE788" i="2"/>
  <c r="W788" i="2"/>
  <c r="J797" i="2" s="1"/>
  <c r="AF788" i="2"/>
  <c r="AD788" i="2"/>
  <c r="Q796" i="2" s="1"/>
  <c r="AC788" i="2"/>
  <c r="AG788" i="2"/>
  <c r="X788" i="2"/>
  <c r="AB788" i="2"/>
  <c r="AH792" i="2"/>
  <c r="AH797" i="2"/>
  <c r="Z805" i="2"/>
  <c r="M814" i="2" s="1"/>
  <c r="Z806" i="2"/>
  <c r="AE807" i="2"/>
  <c r="R818" i="2" s="1"/>
  <c r="L809" i="2"/>
  <c r="AD821" i="2"/>
  <c r="AC821" i="2"/>
  <c r="AB821" i="2"/>
  <c r="AE821" i="2"/>
  <c r="W821" i="2"/>
  <c r="AH821" i="2"/>
  <c r="AG821" i="2"/>
  <c r="X821" i="2"/>
  <c r="Z827" i="2"/>
  <c r="AC834" i="2"/>
  <c r="T851" i="2"/>
  <c r="Z684" i="2"/>
  <c r="Z692" i="2"/>
  <c r="M703" i="2" s="1"/>
  <c r="Y693" i="2"/>
  <c r="Z700" i="2"/>
  <c r="Y701" i="2"/>
  <c r="Z708" i="2"/>
  <c r="Y709" i="2"/>
  <c r="Z716" i="2"/>
  <c r="Y717" i="2"/>
  <c r="Z724" i="2"/>
  <c r="M735" i="2" s="1"/>
  <c r="Y725" i="2"/>
  <c r="Z732" i="2"/>
  <c r="Y733" i="2"/>
  <c r="L743" i="2" s="1"/>
  <c r="Z740" i="2"/>
  <c r="Y741" i="2"/>
  <c r="L750" i="2" s="1"/>
  <c r="AC748" i="2"/>
  <c r="AE749" i="2"/>
  <c r="R751" i="2" s="1"/>
  <c r="AF752" i="2"/>
  <c r="S763" i="2" s="1"/>
  <c r="X752" i="2"/>
  <c r="AB752" i="2"/>
  <c r="AD753" i="2"/>
  <c r="AC756" i="2"/>
  <c r="AE757" i="2"/>
  <c r="R768" i="2" s="1"/>
  <c r="AF760" i="2"/>
  <c r="S767" i="2" s="1"/>
  <c r="X760" i="2"/>
  <c r="AB760" i="2"/>
  <c r="AD761" i="2"/>
  <c r="AC764" i="2"/>
  <c r="AE765" i="2"/>
  <c r="R775" i="2" s="1"/>
  <c r="AF768" i="2"/>
  <c r="X768" i="2"/>
  <c r="AG768" i="2"/>
  <c r="T779" i="2" s="1"/>
  <c r="AB768" i="2"/>
  <c r="AA769" i="2"/>
  <c r="AA770" i="2"/>
  <c r="AG771" i="2"/>
  <c r="AB776" i="2"/>
  <c r="AD778" i="2"/>
  <c r="Q789" i="2" s="1"/>
  <c r="AC778" i="2"/>
  <c r="P785" i="2" s="1"/>
  <c r="AB778" i="2"/>
  <c r="O784" i="2" s="1"/>
  <c r="AE778" i="2"/>
  <c r="R789" i="2" s="1"/>
  <c r="W778" i="2"/>
  <c r="Z778" i="2"/>
  <c r="AG779" i="2"/>
  <c r="N792" i="2"/>
  <c r="AC784" i="2"/>
  <c r="AH788" i="2"/>
  <c r="AA789" i="2"/>
  <c r="AE804" i="2"/>
  <c r="W804" i="2"/>
  <c r="AD804" i="2"/>
  <c r="AF804" i="2"/>
  <c r="X804" i="2"/>
  <c r="AC804" i="2"/>
  <c r="P811" i="2" s="1"/>
  <c r="AB804" i="2"/>
  <c r="AA804" i="2"/>
  <c r="N811" i="2" s="1"/>
  <c r="AG804" i="2"/>
  <c r="AH804" i="2"/>
  <c r="AH805" i="2"/>
  <c r="AH806" i="2"/>
  <c r="AD813" i="2"/>
  <c r="AC813" i="2"/>
  <c r="AB813" i="2"/>
  <c r="AE813" i="2"/>
  <c r="W813" i="2"/>
  <c r="AH813" i="2"/>
  <c r="U822" i="2" s="1"/>
  <c r="AG813" i="2"/>
  <c r="X813" i="2"/>
  <c r="AA827" i="2"/>
  <c r="AH834" i="2"/>
  <c r="AF845" i="2"/>
  <c r="X845" i="2"/>
  <c r="AE845" i="2"/>
  <c r="W845" i="2"/>
  <c r="AB845" i="2"/>
  <c r="AA845" i="2"/>
  <c r="Z845" i="2"/>
  <c r="AC845" i="2"/>
  <c r="AH845" i="2"/>
  <c r="Y845" i="2"/>
  <c r="U862" i="2"/>
  <c r="AC772" i="2"/>
  <c r="P783" i="2" s="1"/>
  <c r="Z775" i="2"/>
  <c r="AH775" i="2"/>
  <c r="Z783" i="2"/>
  <c r="AH783" i="2"/>
  <c r="AG786" i="2"/>
  <c r="Y786" i="2"/>
  <c r="AB786" i="2"/>
  <c r="AB790" i="2"/>
  <c r="AG794" i="2"/>
  <c r="Y794" i="2"/>
  <c r="AB794" i="2"/>
  <c r="AB799" i="2"/>
  <c r="AA799" i="2"/>
  <c r="AF799" i="2"/>
  <c r="O811" i="2"/>
  <c r="AF811" i="2"/>
  <c r="X811" i="2"/>
  <c r="AE811" i="2"/>
  <c r="W811" i="2"/>
  <c r="AD811" i="2"/>
  <c r="AG811" i="2"/>
  <c r="T812" i="2" s="1"/>
  <c r="Y811" i="2"/>
  <c r="Z811" i="2"/>
  <c r="T823" i="2"/>
  <c r="AF819" i="2"/>
  <c r="X819" i="2"/>
  <c r="AE819" i="2"/>
  <c r="W819" i="2"/>
  <c r="J825" i="2" s="1"/>
  <c r="AD819" i="2"/>
  <c r="AG819" i="2"/>
  <c r="T830" i="2" s="1"/>
  <c r="Y819" i="2"/>
  <c r="L830" i="2" s="1"/>
  <c r="Z819" i="2"/>
  <c r="AC830" i="2"/>
  <c r="AB830" i="2"/>
  <c r="O834" i="2" s="1"/>
  <c r="AA830" i="2"/>
  <c r="AD830" i="2"/>
  <c r="Z830" i="2"/>
  <c r="AD863" i="2"/>
  <c r="AC863" i="2"/>
  <c r="AB863" i="2"/>
  <c r="AE863" i="2"/>
  <c r="W863" i="2"/>
  <c r="X863" i="2"/>
  <c r="AH863" i="2"/>
  <c r="U866" i="2" s="1"/>
  <c r="AG863" i="2"/>
  <c r="Y863" i="2"/>
  <c r="L873" i="2" s="1"/>
  <c r="T853" i="2"/>
  <c r="AE846" i="2"/>
  <c r="W846" i="2"/>
  <c r="AD846" i="2"/>
  <c r="Y846" i="2"/>
  <c r="L857" i="2" s="1"/>
  <c r="AH846" i="2"/>
  <c r="X846" i="2"/>
  <c r="AG846" i="2"/>
  <c r="Z846" i="2"/>
  <c r="AF846" i="2"/>
  <c r="Z772" i="2"/>
  <c r="AH772" i="2"/>
  <c r="W775" i="2"/>
  <c r="J783" i="2" s="1"/>
  <c r="AE775" i="2"/>
  <c r="Z780" i="2"/>
  <c r="AH780" i="2"/>
  <c r="U789" i="2" s="1"/>
  <c r="Y781" i="2"/>
  <c r="AG781" i="2"/>
  <c r="W783" i="2"/>
  <c r="J791" i="2" s="1"/>
  <c r="AE783" i="2"/>
  <c r="X786" i="2"/>
  <c r="K792" i="2" s="1"/>
  <c r="AH786" i="2"/>
  <c r="Y790" i="2"/>
  <c r="L801" i="2" s="1"/>
  <c r="AH790" i="2"/>
  <c r="U798" i="2" s="1"/>
  <c r="AA791" i="2"/>
  <c r="X794" i="2"/>
  <c r="AH794" i="2"/>
  <c r="AC798" i="2"/>
  <c r="AB798" i="2"/>
  <c r="O809" i="2" s="1"/>
  <c r="AF798" i="2"/>
  <c r="S809" i="2" s="1"/>
  <c r="AC799" i="2"/>
  <c r="P810" i="2" s="1"/>
  <c r="AE812" i="2"/>
  <c r="W812" i="2"/>
  <c r="AD812" i="2"/>
  <c r="AC812" i="2"/>
  <c r="P822" i="2" s="1"/>
  <c r="AF812" i="2"/>
  <c r="X812" i="2"/>
  <c r="Z812" i="2"/>
  <c r="AE820" i="2"/>
  <c r="W820" i="2"/>
  <c r="AD820" i="2"/>
  <c r="AC820" i="2"/>
  <c r="P830" i="2" s="1"/>
  <c r="AF820" i="2"/>
  <c r="S831" i="2" s="1"/>
  <c r="X820" i="2"/>
  <c r="Z820" i="2"/>
  <c r="W830" i="2"/>
  <c r="R844" i="2"/>
  <c r="AE838" i="2"/>
  <c r="W838" i="2"/>
  <c r="AD838" i="2"/>
  <c r="AA838" i="2"/>
  <c r="Z838" i="2"/>
  <c r="M848" i="2" s="1"/>
  <c r="Y838" i="2"/>
  <c r="L849" i="2" s="1"/>
  <c r="AB838" i="2"/>
  <c r="AF838" i="2"/>
  <c r="AB841" i="2"/>
  <c r="AA841" i="2"/>
  <c r="Z841" i="2"/>
  <c r="M851" i="2" s="1"/>
  <c r="Y841" i="2"/>
  <c r="AH841" i="2"/>
  <c r="U846" i="2" s="1"/>
  <c r="X841" i="2"/>
  <c r="AC841" i="2"/>
  <c r="AF841" i="2"/>
  <c r="S852" i="2" s="1"/>
  <c r="T859" i="2"/>
  <c r="U864" i="2"/>
  <c r="AA772" i="2"/>
  <c r="Z773" i="2"/>
  <c r="AH773" i="2"/>
  <c r="U780" i="2" s="1"/>
  <c r="X775" i="2"/>
  <c r="K782" i="2" s="1"/>
  <c r="AF775" i="2"/>
  <c r="AA780" i="2"/>
  <c r="N791" i="2" s="1"/>
  <c r="Z781" i="2"/>
  <c r="AH781" i="2"/>
  <c r="X783" i="2"/>
  <c r="AF783" i="2"/>
  <c r="Z786" i="2"/>
  <c r="M797" i="2" s="1"/>
  <c r="AF787" i="2"/>
  <c r="S798" i="2" s="1"/>
  <c r="X787" i="2"/>
  <c r="AB787" i="2"/>
  <c r="O798" i="2" s="1"/>
  <c r="Z790" i="2"/>
  <c r="AC791" i="2"/>
  <c r="Z794" i="2"/>
  <c r="AF795" i="2"/>
  <c r="X795" i="2"/>
  <c r="AB795" i="2"/>
  <c r="O806" i="2" s="1"/>
  <c r="W798" i="2"/>
  <c r="J809" i="2" s="1"/>
  <c r="AG798" i="2"/>
  <c r="AD799" i="2"/>
  <c r="AF803" i="2"/>
  <c r="X803" i="2"/>
  <c r="K810" i="2" s="1"/>
  <c r="AE803" i="2"/>
  <c r="R814" i="2" s="1"/>
  <c r="W803" i="2"/>
  <c r="J814" i="2" s="1"/>
  <c r="AD803" i="2"/>
  <c r="Q814" i="2" s="1"/>
  <c r="AA812" i="2"/>
  <c r="AA820" i="2"/>
  <c r="N830" i="2" s="1"/>
  <c r="O836" i="2"/>
  <c r="O837" i="2"/>
  <c r="AE828" i="2"/>
  <c r="R839" i="2" s="1"/>
  <c r="W828" i="2"/>
  <c r="J839" i="2" s="1"/>
  <c r="AD828" i="2"/>
  <c r="AC828" i="2"/>
  <c r="AF828" i="2"/>
  <c r="X828" i="2"/>
  <c r="Z828" i="2"/>
  <c r="X830" i="2"/>
  <c r="AG838" i="2"/>
  <c r="AG841" i="2"/>
  <c r="T852" i="2" s="1"/>
  <c r="L860" i="2"/>
  <c r="Z863" i="2"/>
  <c r="Z750" i="2"/>
  <c r="M759" i="2" s="1"/>
  <c r="Z758" i="2"/>
  <c r="M767" i="2" s="1"/>
  <c r="Z766" i="2"/>
  <c r="M773" i="2" s="1"/>
  <c r="Z774" i="2"/>
  <c r="Y775" i="2"/>
  <c r="L783" i="2" s="1"/>
  <c r="Z782" i="2"/>
  <c r="M793" i="2" s="1"/>
  <c r="Y783" i="2"/>
  <c r="L794" i="2" s="1"/>
  <c r="AA786" i="2"/>
  <c r="AC787" i="2"/>
  <c r="AA790" i="2"/>
  <c r="AD791" i="2"/>
  <c r="AA794" i="2"/>
  <c r="N805" i="2" s="1"/>
  <c r="AC795" i="2"/>
  <c r="P806" i="2" s="1"/>
  <c r="X798" i="2"/>
  <c r="K809" i="2" s="1"/>
  <c r="AH798" i="2"/>
  <c r="U809" i="2" s="1"/>
  <c r="AE799" i="2"/>
  <c r="AG803" i="2"/>
  <c r="AB812" i="2"/>
  <c r="O819" i="2" s="1"/>
  <c r="AC814" i="2"/>
  <c r="P825" i="2" s="1"/>
  <c r="AB814" i="2"/>
  <c r="O825" i="2" s="1"/>
  <c r="AA814" i="2"/>
  <c r="AD814" i="2"/>
  <c r="Z814" i="2"/>
  <c r="AB820" i="2"/>
  <c r="O826" i="2" s="1"/>
  <c r="AC822" i="2"/>
  <c r="AB822" i="2"/>
  <c r="O833" i="2" s="1"/>
  <c r="AA822" i="2"/>
  <c r="N833" i="2" s="1"/>
  <c r="AD822" i="2"/>
  <c r="Q833" i="2" s="1"/>
  <c r="Z822" i="2"/>
  <c r="AA828" i="2"/>
  <c r="Y830" i="2"/>
  <c r="R843" i="2"/>
  <c r="R847" i="2"/>
  <c r="AH838" i="2"/>
  <c r="AA863" i="2"/>
  <c r="Z810" i="2"/>
  <c r="AH810" i="2"/>
  <c r="U820" i="2" s="1"/>
  <c r="AC815" i="2"/>
  <c r="Z818" i="2"/>
  <c r="AH818" i="2"/>
  <c r="U828" i="2" s="1"/>
  <c r="Z826" i="2"/>
  <c r="AH826" i="2"/>
  <c r="U837" i="2" s="1"/>
  <c r="AG836" i="2"/>
  <c r="Y836" i="2"/>
  <c r="AB836" i="2"/>
  <c r="O846" i="2" s="1"/>
  <c r="AC840" i="2"/>
  <c r="AB840" i="2"/>
  <c r="O850" i="2" s="1"/>
  <c r="AF840" i="2"/>
  <c r="S851" i="2" s="1"/>
  <c r="S875" i="2"/>
  <c r="AD890" i="2"/>
  <c r="Q896" i="2" s="1"/>
  <c r="AC890" i="2"/>
  <c r="AB890" i="2"/>
  <c r="AE890" i="2"/>
  <c r="W890" i="2"/>
  <c r="AG890" i="2"/>
  <c r="AF890" i="2"/>
  <c r="AA890" i="2"/>
  <c r="N901" i="2" s="1"/>
  <c r="AH890" i="2"/>
  <c r="Q868" i="2"/>
  <c r="AE862" i="2"/>
  <c r="W862" i="2"/>
  <c r="AD862" i="2"/>
  <c r="AC862" i="2"/>
  <c r="P870" i="2" s="1"/>
  <c r="AF862" i="2"/>
  <c r="S873" i="2" s="1"/>
  <c r="X862" i="2"/>
  <c r="K873" i="2" s="1"/>
  <c r="Z862" i="2"/>
  <c r="N899" i="2"/>
  <c r="AE906" i="2"/>
  <c r="W906" i="2"/>
  <c r="AD906" i="2"/>
  <c r="AB906" i="2"/>
  <c r="O917" i="2" s="1"/>
  <c r="AA906" i="2"/>
  <c r="Z906" i="2"/>
  <c r="AC906" i="2"/>
  <c r="P916" i="2" s="1"/>
  <c r="AH906" i="2"/>
  <c r="AG906" i="2"/>
  <c r="Z815" i="2"/>
  <c r="AH815" i="2"/>
  <c r="W818" i="2"/>
  <c r="J828" i="2" s="1"/>
  <c r="AE818" i="2"/>
  <c r="R827" i="2" s="1"/>
  <c r="Z823" i="2"/>
  <c r="AH823" i="2"/>
  <c r="U830" i="2" s="1"/>
  <c r="W826" i="2"/>
  <c r="J837" i="2" s="1"/>
  <c r="AE826" i="2"/>
  <c r="R837" i="2" s="1"/>
  <c r="Z831" i="2"/>
  <c r="AH831" i="2"/>
  <c r="X836" i="2"/>
  <c r="AH836" i="2"/>
  <c r="AD839" i="2"/>
  <c r="AC839" i="2"/>
  <c r="P846" i="2" s="1"/>
  <c r="AF839" i="2"/>
  <c r="S850" i="2" s="1"/>
  <c r="AA840" i="2"/>
  <c r="T854" i="2"/>
  <c r="AG852" i="2"/>
  <c r="Y852" i="2"/>
  <c r="L858" i="2" s="1"/>
  <c r="AF852" i="2"/>
  <c r="X852" i="2"/>
  <c r="K860" i="2" s="1"/>
  <c r="AE852" i="2"/>
  <c r="R860" i="2" s="1"/>
  <c r="W852" i="2"/>
  <c r="AF853" i="2"/>
  <c r="X853" i="2"/>
  <c r="AE853" i="2"/>
  <c r="W853" i="2"/>
  <c r="AD853" i="2"/>
  <c r="Q861" i="2" s="1"/>
  <c r="AE854" i="2"/>
  <c r="W854" i="2"/>
  <c r="J865" i="2" s="1"/>
  <c r="AD854" i="2"/>
  <c r="Q865" i="2" s="1"/>
  <c r="AC854" i="2"/>
  <c r="X854" i="2"/>
  <c r="AD855" i="2"/>
  <c r="AC855" i="2"/>
  <c r="AB855" i="2"/>
  <c r="X855" i="2"/>
  <c r="AC856" i="2"/>
  <c r="P867" i="2" s="1"/>
  <c r="AB856" i="2"/>
  <c r="O864" i="2" s="1"/>
  <c r="AA856" i="2"/>
  <c r="N863" i="2" s="1"/>
  <c r="AD856" i="2"/>
  <c r="Z856" i="2"/>
  <c r="AA862" i="2"/>
  <c r="N870" i="2" s="1"/>
  <c r="AG871" i="2"/>
  <c r="T880" i="2" s="1"/>
  <c r="Y871" i="2"/>
  <c r="L875" i="2" s="1"/>
  <c r="AE871" i="2"/>
  <c r="R878" i="2" s="1"/>
  <c r="AD871" i="2"/>
  <c r="Q877" i="2" s="1"/>
  <c r="AC871" i="2"/>
  <c r="AF871" i="2"/>
  <c r="S881" i="2" s="1"/>
  <c r="W871" i="2"/>
  <c r="AB871" i="2"/>
  <c r="AB876" i="2"/>
  <c r="AA876" i="2"/>
  <c r="N886" i="2" s="1"/>
  <c r="AC876" i="2"/>
  <c r="Z876" i="2"/>
  <c r="Y876" i="2"/>
  <c r="AD876" i="2"/>
  <c r="AF876" i="2"/>
  <c r="S887" i="2" s="1"/>
  <c r="S889" i="2"/>
  <c r="S888" i="2"/>
  <c r="AC891" i="2"/>
  <c r="AB891" i="2"/>
  <c r="O899" i="2" s="1"/>
  <c r="AA891" i="2"/>
  <c r="AD891" i="2"/>
  <c r="X891" i="2"/>
  <c r="K901" i="2" s="1"/>
  <c r="W891" i="2"/>
  <c r="AH891" i="2"/>
  <c r="Y891" i="2"/>
  <c r="L902" i="2" s="1"/>
  <c r="X906" i="2"/>
  <c r="Z800" i="2"/>
  <c r="AH800" i="2"/>
  <c r="U810" i="2" s="1"/>
  <c r="Z808" i="2"/>
  <c r="AH808" i="2"/>
  <c r="X810" i="2"/>
  <c r="K817" i="2" s="1"/>
  <c r="AF810" i="2"/>
  <c r="S819" i="2" s="1"/>
  <c r="AA815" i="2"/>
  <c r="N826" i="2" s="1"/>
  <c r="Z816" i="2"/>
  <c r="AH816" i="2"/>
  <c r="X818" i="2"/>
  <c r="K825" i="2" s="1"/>
  <c r="AF818" i="2"/>
  <c r="S825" i="2" s="1"/>
  <c r="AA823" i="2"/>
  <c r="N834" i="2" s="1"/>
  <c r="Z824" i="2"/>
  <c r="M835" i="2" s="1"/>
  <c r="AH824" i="2"/>
  <c r="U835" i="2" s="1"/>
  <c r="X826" i="2"/>
  <c r="K833" i="2" s="1"/>
  <c r="AF826" i="2"/>
  <c r="AA831" i="2"/>
  <c r="Z832" i="2"/>
  <c r="AC833" i="2"/>
  <c r="Z836" i="2"/>
  <c r="AF837" i="2"/>
  <c r="S848" i="2" s="1"/>
  <c r="X837" i="2"/>
  <c r="AE837" i="2"/>
  <c r="W837" i="2"/>
  <c r="J846" i="2" s="1"/>
  <c r="AC837" i="2"/>
  <c r="W839" i="2"/>
  <c r="J850" i="2" s="1"/>
  <c r="AG839" i="2"/>
  <c r="T850" i="2" s="1"/>
  <c r="AD840" i="2"/>
  <c r="AG844" i="2"/>
  <c r="T855" i="2" s="1"/>
  <c r="Y844" i="2"/>
  <c r="L853" i="2" s="1"/>
  <c r="AF844" i="2"/>
  <c r="X844" i="2"/>
  <c r="K854" i="2" s="1"/>
  <c r="AD844" i="2"/>
  <c r="Q855" i="2" s="1"/>
  <c r="J858" i="2"/>
  <c r="J859" i="2"/>
  <c r="Y853" i="2"/>
  <c r="Y854" i="2"/>
  <c r="Y855" i="2"/>
  <c r="AE856" i="2"/>
  <c r="S869" i="2"/>
  <c r="Q870" i="2"/>
  <c r="AB862" i="2"/>
  <c r="AC864" i="2"/>
  <c r="AB864" i="2"/>
  <c r="AA864" i="2"/>
  <c r="AD864" i="2"/>
  <c r="Z864" i="2"/>
  <c r="AH871" i="2"/>
  <c r="AD874" i="2"/>
  <c r="AC874" i="2"/>
  <c r="Y874" i="2"/>
  <c r="AH874" i="2"/>
  <c r="X874" i="2"/>
  <c r="AG874" i="2"/>
  <c r="T885" i="2" s="1"/>
  <c r="W874" i="2"/>
  <c r="Z874" i="2"/>
  <c r="AF874" i="2"/>
  <c r="AG876" i="2"/>
  <c r="S892" i="2"/>
  <c r="Q894" i="2"/>
  <c r="Y906" i="2"/>
  <c r="AC924" i="2"/>
  <c r="AB924" i="2"/>
  <c r="AG924" i="2"/>
  <c r="Y924" i="2"/>
  <c r="AD924" i="2"/>
  <c r="W924" i="2"/>
  <c r="AH924" i="2"/>
  <c r="AF924" i="2"/>
  <c r="AE924" i="2"/>
  <c r="X924" i="2"/>
  <c r="AA924" i="2"/>
  <c r="N935" i="2" s="1"/>
  <c r="Z924" i="2"/>
  <c r="Z793" i="2"/>
  <c r="M802" i="2" s="1"/>
  <c r="Z801" i="2"/>
  <c r="M809" i="2" s="1"/>
  <c r="Z809" i="2"/>
  <c r="Y810" i="2"/>
  <c r="Z817" i="2"/>
  <c r="M828" i="2" s="1"/>
  <c r="Y818" i="2"/>
  <c r="Z825" i="2"/>
  <c r="Y826" i="2"/>
  <c r="AA832" i="2"/>
  <c r="AD833" i="2"/>
  <c r="AA836" i="2"/>
  <c r="N847" i="2" s="1"/>
  <c r="AD837" i="2"/>
  <c r="X839" i="2"/>
  <c r="AH839" i="2"/>
  <c r="AE840" i="2"/>
  <c r="AE844" i="2"/>
  <c r="R852" i="2" s="1"/>
  <c r="AD847" i="2"/>
  <c r="AC847" i="2"/>
  <c r="P858" i="2" s="1"/>
  <c r="AB847" i="2"/>
  <c r="O858" i="2" s="1"/>
  <c r="X847" i="2"/>
  <c r="K858" i="2" s="1"/>
  <c r="AC848" i="2"/>
  <c r="AB848" i="2"/>
  <c r="AA848" i="2"/>
  <c r="N857" i="2" s="1"/>
  <c r="X848" i="2"/>
  <c r="N861" i="2"/>
  <c r="O862" i="2"/>
  <c r="Z852" i="2"/>
  <c r="Z853" i="2"/>
  <c r="Z854" i="2"/>
  <c r="Z855" i="2"/>
  <c r="AF856" i="2"/>
  <c r="S865" i="2" s="1"/>
  <c r="AF861" i="2"/>
  <c r="S872" i="2" s="1"/>
  <c r="X861" i="2"/>
  <c r="K872" i="2" s="1"/>
  <c r="AE861" i="2"/>
  <c r="W861" i="2"/>
  <c r="AD861" i="2"/>
  <c r="Q869" i="2" s="1"/>
  <c r="AG861" i="2"/>
  <c r="Y861" i="2"/>
  <c r="Z861" i="2"/>
  <c r="AG862" i="2"/>
  <c r="AE864" i="2"/>
  <c r="AF872" i="2"/>
  <c r="X872" i="2"/>
  <c r="K881" i="2" s="1"/>
  <c r="AH872" i="2"/>
  <c r="Y872" i="2"/>
  <c r="L883" i="2" s="1"/>
  <c r="AG872" i="2"/>
  <c r="T883" i="2" s="1"/>
  <c r="W872" i="2"/>
  <c r="AE872" i="2"/>
  <c r="Z872" i="2"/>
  <c r="AB872" i="2"/>
  <c r="AH876" i="2"/>
  <c r="AF888" i="2"/>
  <c r="X888" i="2"/>
  <c r="K895" i="2" s="1"/>
  <c r="AE888" i="2"/>
  <c r="W888" i="2"/>
  <c r="AD888" i="2"/>
  <c r="AG888" i="2"/>
  <c r="Y888" i="2"/>
  <c r="AH888" i="2"/>
  <c r="AC888" i="2"/>
  <c r="P896" i="2" s="1"/>
  <c r="AF906" i="2"/>
  <c r="Z860" i="2"/>
  <c r="AH860" i="2"/>
  <c r="Z868" i="2"/>
  <c r="AC869" i="2"/>
  <c r="P871" i="2" s="1"/>
  <c r="AE873" i="2"/>
  <c r="R877" i="2" s="1"/>
  <c r="W873" i="2"/>
  <c r="J881" i="2" s="1"/>
  <c r="AD873" i="2"/>
  <c r="AC873" i="2"/>
  <c r="AD899" i="2"/>
  <c r="AC899" i="2"/>
  <c r="AA899" i="2"/>
  <c r="Z899" i="2"/>
  <c r="M909" i="2" s="1"/>
  <c r="Y899" i="2"/>
  <c r="L909" i="2" s="1"/>
  <c r="AB899" i="2"/>
  <c r="O910" i="2" s="1"/>
  <c r="AF899" i="2"/>
  <c r="AE914" i="2"/>
  <c r="W914" i="2"/>
  <c r="AD914" i="2"/>
  <c r="Z914" i="2"/>
  <c r="M923" i="2" s="1"/>
  <c r="Y914" i="2"/>
  <c r="L924" i="2" s="1"/>
  <c r="AH914" i="2"/>
  <c r="U924" i="2" s="1"/>
  <c r="X914" i="2"/>
  <c r="AG914" i="2"/>
  <c r="AA914" i="2"/>
  <c r="AF914" i="2"/>
  <c r="Z849" i="2"/>
  <c r="AH849" i="2"/>
  <c r="Z857" i="2"/>
  <c r="AH857" i="2"/>
  <c r="W860" i="2"/>
  <c r="J866" i="2" s="1"/>
  <c r="AE860" i="2"/>
  <c r="Z865" i="2"/>
  <c r="AH865" i="2"/>
  <c r="U865" i="2" s="1"/>
  <c r="W868" i="2"/>
  <c r="J879" i="2" s="1"/>
  <c r="AF868" i="2"/>
  <c r="Y869" i="2"/>
  <c r="AH869" i="2"/>
  <c r="Z873" i="2"/>
  <c r="AG879" i="2"/>
  <c r="Y879" i="2"/>
  <c r="AF879" i="2"/>
  <c r="X879" i="2"/>
  <c r="AE879" i="2"/>
  <c r="R888" i="2" s="1"/>
  <c r="AD879" i="2"/>
  <c r="Q888" i="2" s="1"/>
  <c r="T891" i="2"/>
  <c r="T892" i="2"/>
  <c r="L904" i="2"/>
  <c r="W899" i="2"/>
  <c r="AB909" i="2"/>
  <c r="AA909" i="2"/>
  <c r="AC909" i="2"/>
  <c r="Z909" i="2"/>
  <c r="Y909" i="2"/>
  <c r="AD909" i="2"/>
  <c r="Q920" i="2" s="1"/>
  <c r="AF909" i="2"/>
  <c r="Z842" i="2"/>
  <c r="AH842" i="2"/>
  <c r="AA849" i="2"/>
  <c r="N860" i="2" s="1"/>
  <c r="Z850" i="2"/>
  <c r="AH850" i="2"/>
  <c r="U861" i="2" s="1"/>
  <c r="AA857" i="2"/>
  <c r="Z858" i="2"/>
  <c r="AH858" i="2"/>
  <c r="X860" i="2"/>
  <c r="AF860" i="2"/>
  <c r="S870" i="2" s="1"/>
  <c r="AA865" i="2"/>
  <c r="N876" i="2" s="1"/>
  <c r="Z866" i="2"/>
  <c r="M877" i="2" s="1"/>
  <c r="AH866" i="2"/>
  <c r="U877" i="2" s="1"/>
  <c r="X868" i="2"/>
  <c r="AG868" i="2"/>
  <c r="T876" i="2" s="1"/>
  <c r="Z869" i="2"/>
  <c r="AA873" i="2"/>
  <c r="N880" i="2" s="1"/>
  <c r="AH879" i="2"/>
  <c r="AE898" i="2"/>
  <c r="W898" i="2"/>
  <c r="J909" i="2" s="1"/>
  <c r="AF898" i="2"/>
  <c r="AD898" i="2"/>
  <c r="Q906" i="2" s="1"/>
  <c r="AC898" i="2"/>
  <c r="AG898" i="2"/>
  <c r="X898" i="2"/>
  <c r="AB898" i="2"/>
  <c r="O909" i="2" s="1"/>
  <c r="X899" i="2"/>
  <c r="AG904" i="2"/>
  <c r="Y904" i="2"/>
  <c r="AF904" i="2"/>
  <c r="X904" i="2"/>
  <c r="Z904" i="2"/>
  <c r="W904" i="2"/>
  <c r="J912" i="2" s="1"/>
  <c r="AH904" i="2"/>
  <c r="U915" i="2" s="1"/>
  <c r="AA904" i="2"/>
  <c r="N915" i="2" s="1"/>
  <c r="AD904" i="2"/>
  <c r="AD907" i="2"/>
  <c r="AC907" i="2"/>
  <c r="Y907" i="2"/>
  <c r="AH907" i="2"/>
  <c r="X907" i="2"/>
  <c r="K918" i="2" s="1"/>
  <c r="AG907" i="2"/>
  <c r="T918" i="2" s="1"/>
  <c r="W907" i="2"/>
  <c r="Z907" i="2"/>
  <c r="AF907" i="2"/>
  <c r="AG909" i="2"/>
  <c r="U949" i="2"/>
  <c r="Z835" i="2"/>
  <c r="Z843" i="2"/>
  <c r="Z851" i="2"/>
  <c r="Z859" i="2"/>
  <c r="M870" i="2" s="1"/>
  <c r="Y860" i="2"/>
  <c r="Z867" i="2"/>
  <c r="Y868" i="2"/>
  <c r="L876" i="2" s="1"/>
  <c r="AH868" i="2"/>
  <c r="AB869" i="2"/>
  <c r="O876" i="2" s="1"/>
  <c r="AB873" i="2"/>
  <c r="AC875" i="2"/>
  <c r="P886" i="2" s="1"/>
  <c r="AB875" i="2"/>
  <c r="AF875" i="2"/>
  <c r="AF880" i="2"/>
  <c r="X880" i="2"/>
  <c r="AE880" i="2"/>
  <c r="W880" i="2"/>
  <c r="J887" i="2" s="1"/>
  <c r="AD880" i="2"/>
  <c r="Q891" i="2" s="1"/>
  <c r="AE881" i="2"/>
  <c r="W881" i="2"/>
  <c r="AD881" i="2"/>
  <c r="AC881" i="2"/>
  <c r="X881" i="2"/>
  <c r="AD882" i="2"/>
  <c r="AC882" i="2"/>
  <c r="P893" i="2" s="1"/>
  <c r="AB882" i="2"/>
  <c r="O893" i="2" s="1"/>
  <c r="X882" i="2"/>
  <c r="K893" i="2" s="1"/>
  <c r="AC883" i="2"/>
  <c r="AB883" i="2"/>
  <c r="AA883" i="2"/>
  <c r="X883" i="2"/>
  <c r="N896" i="2"/>
  <c r="O897" i="2"/>
  <c r="AE889" i="2"/>
  <c r="R900" i="2" s="1"/>
  <c r="W889" i="2"/>
  <c r="AD889" i="2"/>
  <c r="AC889" i="2"/>
  <c r="AF889" i="2"/>
  <c r="X889" i="2"/>
  <c r="Z889" i="2"/>
  <c r="M899" i="2" s="1"/>
  <c r="N906" i="2"/>
  <c r="AH898" i="2"/>
  <c r="AE899" i="2"/>
  <c r="AE904" i="2"/>
  <c r="AH909" i="2"/>
  <c r="AC916" i="2"/>
  <c r="AB916" i="2"/>
  <c r="AD916" i="2"/>
  <c r="AA916" i="2"/>
  <c r="N927" i="2" s="1"/>
  <c r="Z916" i="2"/>
  <c r="Y916" i="2"/>
  <c r="AH916" i="2"/>
  <c r="X916" i="2"/>
  <c r="AE916" i="2"/>
  <c r="S937" i="2"/>
  <c r="Z887" i="2"/>
  <c r="AH887" i="2"/>
  <c r="U897" i="2" s="1"/>
  <c r="Z895" i="2"/>
  <c r="M906" i="2" s="1"/>
  <c r="AG896" i="2"/>
  <c r="Y896" i="2"/>
  <c r="AB896" i="2"/>
  <c r="AB901" i="2"/>
  <c r="AA901" i="2"/>
  <c r="N909" i="2" s="1"/>
  <c r="AF901" i="2"/>
  <c r="O913" i="2"/>
  <c r="K921" i="2"/>
  <c r="AF913" i="2"/>
  <c r="X913" i="2"/>
  <c r="AE913" i="2"/>
  <c r="W913" i="2"/>
  <c r="J920" i="2" s="1"/>
  <c r="AD913" i="2"/>
  <c r="Q922" i="2" s="1"/>
  <c r="Z917" i="2"/>
  <c r="AD935" i="2"/>
  <c r="AC935" i="2"/>
  <c r="AB935" i="2"/>
  <c r="AF935" i="2"/>
  <c r="S940" i="2" s="1"/>
  <c r="AE935" i="2"/>
  <c r="Y935" i="2"/>
  <c r="AG935" i="2"/>
  <c r="AC936" i="2"/>
  <c r="AB936" i="2"/>
  <c r="AA936" i="2"/>
  <c r="AF936" i="2"/>
  <c r="AE936" i="2"/>
  <c r="Z936" i="2"/>
  <c r="Y936" i="2"/>
  <c r="AG936" i="2"/>
  <c r="P974" i="2"/>
  <c r="J947" i="2"/>
  <c r="U953" i="2"/>
  <c r="AB917" i="2"/>
  <c r="AA917" i="2"/>
  <c r="N928" i="2" s="1"/>
  <c r="AF917" i="2"/>
  <c r="S928" i="2" s="1"/>
  <c r="O929" i="2"/>
  <c r="Z884" i="2"/>
  <c r="M893" i="2" s="1"/>
  <c r="AH884" i="2"/>
  <c r="U891" i="2" s="1"/>
  <c r="W887" i="2"/>
  <c r="J898" i="2" s="1"/>
  <c r="AE887" i="2"/>
  <c r="Z892" i="2"/>
  <c r="AH892" i="2"/>
  <c r="W895" i="2"/>
  <c r="J903" i="2" s="1"/>
  <c r="AE895" i="2"/>
  <c r="R904" i="2" s="1"/>
  <c r="X896" i="2"/>
  <c r="AH896" i="2"/>
  <c r="U907" i="2" s="1"/>
  <c r="AC900" i="2"/>
  <c r="P911" i="2" s="1"/>
  <c r="AB900" i="2"/>
  <c r="AF900" i="2"/>
  <c r="AC901" i="2"/>
  <c r="P912" i="2" s="1"/>
  <c r="AG912" i="2"/>
  <c r="Y912" i="2"/>
  <c r="AF912" i="2"/>
  <c r="S923" i="2" s="1"/>
  <c r="X912" i="2"/>
  <c r="AD912" i="2"/>
  <c r="AA913" i="2"/>
  <c r="W917" i="2"/>
  <c r="AG917" i="2"/>
  <c r="AG920" i="2"/>
  <c r="T931" i="2" s="1"/>
  <c r="Y920" i="2"/>
  <c r="AF920" i="2"/>
  <c r="X920" i="2"/>
  <c r="K930" i="2" s="1"/>
  <c r="AC920" i="2"/>
  <c r="AF921" i="2"/>
  <c r="S929" i="2" s="1"/>
  <c r="X921" i="2"/>
  <c r="K922" i="2" s="1"/>
  <c r="AE921" i="2"/>
  <c r="R932" i="2" s="1"/>
  <c r="W921" i="2"/>
  <c r="J932" i="2" s="1"/>
  <c r="AB921" i="2"/>
  <c r="AE922" i="2"/>
  <c r="W922" i="2"/>
  <c r="AD922" i="2"/>
  <c r="Q932" i="2" s="1"/>
  <c r="AA922" i="2"/>
  <c r="N931" i="2" s="1"/>
  <c r="AF922" i="2"/>
  <c r="S933" i="2" s="1"/>
  <c r="X922" i="2"/>
  <c r="K933" i="2" s="1"/>
  <c r="Z922" i="2"/>
  <c r="AD934" i="2"/>
  <c r="AF934" i="2"/>
  <c r="S944" i="2" s="1"/>
  <c r="W934" i="2"/>
  <c r="AE934" i="2"/>
  <c r="AA934" i="2"/>
  <c r="AG934" i="2"/>
  <c r="X934" i="2"/>
  <c r="AB934" i="2"/>
  <c r="Z935" i="2"/>
  <c r="AD936" i="2"/>
  <c r="AB955" i="2"/>
  <c r="AH955" i="2"/>
  <c r="U966" i="2" s="1"/>
  <c r="AD955" i="2"/>
  <c r="Y955" i="2"/>
  <c r="X955" i="2"/>
  <c r="AG955" i="2"/>
  <c r="W955" i="2"/>
  <c r="Z955" i="2"/>
  <c r="AC955" i="2"/>
  <c r="P959" i="2" s="1"/>
  <c r="AA955" i="2"/>
  <c r="AE955" i="2"/>
  <c r="Z877" i="2"/>
  <c r="M882" i="2" s="1"/>
  <c r="AH877" i="2"/>
  <c r="AA884" i="2"/>
  <c r="N895" i="2" s="1"/>
  <c r="Z885" i="2"/>
  <c r="M896" i="2" s="1"/>
  <c r="AH885" i="2"/>
  <c r="X887" i="2"/>
  <c r="AF887" i="2"/>
  <c r="AA892" i="2"/>
  <c r="Z893" i="2"/>
  <c r="AH893" i="2"/>
  <c r="U900" i="2" s="1"/>
  <c r="X895" i="2"/>
  <c r="K906" i="2" s="1"/>
  <c r="AF895" i="2"/>
  <c r="S906" i="2" s="1"/>
  <c r="Z896" i="2"/>
  <c r="AF897" i="2"/>
  <c r="X897" i="2"/>
  <c r="AB897" i="2"/>
  <c r="W900" i="2"/>
  <c r="AG900" i="2"/>
  <c r="AD901" i="2"/>
  <c r="Q912" i="2" s="1"/>
  <c r="U914" i="2"/>
  <c r="AF905" i="2"/>
  <c r="X905" i="2"/>
  <c r="AE905" i="2"/>
  <c r="W905" i="2"/>
  <c r="AD905" i="2"/>
  <c r="N922" i="2"/>
  <c r="AE912" i="2"/>
  <c r="R923" i="2" s="1"/>
  <c r="AB913" i="2"/>
  <c r="AD915" i="2"/>
  <c r="AC915" i="2"/>
  <c r="AF915" i="2"/>
  <c r="X917" i="2"/>
  <c r="AH917" i="2"/>
  <c r="W920" i="2"/>
  <c r="J930" i="2" s="1"/>
  <c r="Y921" i="2"/>
  <c r="L932" i="2" s="1"/>
  <c r="AB922" i="2"/>
  <c r="AB925" i="2"/>
  <c r="AA925" i="2"/>
  <c r="AF925" i="2"/>
  <c r="X925" i="2"/>
  <c r="AC925" i="2"/>
  <c r="P936" i="2" s="1"/>
  <c r="Z925" i="2"/>
  <c r="P937" i="2"/>
  <c r="AC934" i="2"/>
  <c r="AA935" i="2"/>
  <c r="AH936" i="2"/>
  <c r="AF955" i="2"/>
  <c r="Z870" i="2"/>
  <c r="Z878" i="2"/>
  <c r="Z886" i="2"/>
  <c r="M897" i="2" s="1"/>
  <c r="Y887" i="2"/>
  <c r="L894" i="2" s="1"/>
  <c r="Z894" i="2"/>
  <c r="Y895" i="2"/>
  <c r="AG895" i="2"/>
  <c r="T903" i="2" s="1"/>
  <c r="AA896" i="2"/>
  <c r="AC897" i="2"/>
  <c r="P905" i="2" s="1"/>
  <c r="X900" i="2"/>
  <c r="AH900" i="2"/>
  <c r="U911" i="2" s="1"/>
  <c r="AE901" i="2"/>
  <c r="R912" i="2" s="1"/>
  <c r="AG905" i="2"/>
  <c r="AC908" i="2"/>
  <c r="AB908" i="2"/>
  <c r="O918" i="2" s="1"/>
  <c r="AF908" i="2"/>
  <c r="O922" i="2"/>
  <c r="AH912" i="2"/>
  <c r="U922" i="2" s="1"/>
  <c r="AC913" i="2"/>
  <c r="W915" i="2"/>
  <c r="J926" i="2" s="1"/>
  <c r="AG915" i="2"/>
  <c r="Y917" i="2"/>
  <c r="Z920" i="2"/>
  <c r="Z921" i="2"/>
  <c r="AC922" i="2"/>
  <c r="AD925" i="2"/>
  <c r="Q936" i="2" s="1"/>
  <c r="Q937" i="2"/>
  <c r="AG931" i="2"/>
  <c r="Y931" i="2"/>
  <c r="L942" i="2" s="1"/>
  <c r="AH931" i="2"/>
  <c r="X931" i="2"/>
  <c r="AF931" i="2"/>
  <c r="W931" i="2"/>
  <c r="J940" i="2" s="1"/>
  <c r="AC931" i="2"/>
  <c r="Z931" i="2"/>
  <c r="AB931" i="2"/>
  <c r="O941" i="2" s="1"/>
  <c r="AH934" i="2"/>
  <c r="U945" i="2" s="1"/>
  <c r="AH935" i="2"/>
  <c r="AC928" i="2"/>
  <c r="AF932" i="2"/>
  <c r="X932" i="2"/>
  <c r="AB932" i="2"/>
  <c r="AF941" i="2"/>
  <c r="X941" i="2"/>
  <c r="AE941" i="2"/>
  <c r="W941" i="2"/>
  <c r="AD941" i="2"/>
  <c r="Q949" i="2" s="1"/>
  <c r="AG941" i="2"/>
  <c r="Y941" i="2"/>
  <c r="Z941" i="2"/>
  <c r="M944" i="2" s="1"/>
  <c r="AG942" i="2"/>
  <c r="T953" i="2" s="1"/>
  <c r="AE952" i="2"/>
  <c r="W952" i="2"/>
  <c r="J962" i="2" s="1"/>
  <c r="AF952" i="2"/>
  <c r="AA952" i="2"/>
  <c r="Z952" i="2"/>
  <c r="Y952" i="2"/>
  <c r="L960" i="2" s="1"/>
  <c r="AB952" i="2"/>
  <c r="AD952" i="2"/>
  <c r="J984" i="2"/>
  <c r="AD943" i="2"/>
  <c r="Q950" i="2" s="1"/>
  <c r="AC943" i="2"/>
  <c r="P954" i="2" s="1"/>
  <c r="AB943" i="2"/>
  <c r="O954" i="2" s="1"/>
  <c r="AE943" i="2"/>
  <c r="W943" i="2"/>
  <c r="Z943" i="2"/>
  <c r="O959" i="2"/>
  <c r="AG950" i="2"/>
  <c r="Y950" i="2"/>
  <c r="AA950" i="2"/>
  <c r="X950" i="2"/>
  <c r="AH950" i="2"/>
  <c r="U957" i="2" s="1"/>
  <c r="W950" i="2"/>
  <c r="J960" i="2" s="1"/>
  <c r="AF950" i="2"/>
  <c r="Z950" i="2"/>
  <c r="AD950" i="2"/>
  <c r="Q979" i="2"/>
  <c r="Z923" i="2"/>
  <c r="AH923" i="2"/>
  <c r="R937" i="2"/>
  <c r="W928" i="2"/>
  <c r="AF928" i="2"/>
  <c r="S938" i="2" s="1"/>
  <c r="AE932" i="2"/>
  <c r="R938" i="2" s="1"/>
  <c r="AC941" i="2"/>
  <c r="AA943" i="2"/>
  <c r="AE950" i="2"/>
  <c r="R961" i="2" s="1"/>
  <c r="X958" i="2"/>
  <c r="AA972" i="2"/>
  <c r="N983" i="2" s="1"/>
  <c r="AF943" i="2"/>
  <c r="R967" i="2"/>
  <c r="U950" i="2"/>
  <c r="AE942" i="2"/>
  <c r="R953" i="2" s="1"/>
  <c r="W942" i="2"/>
  <c r="AD942" i="2"/>
  <c r="AC942" i="2"/>
  <c r="AF942" i="2"/>
  <c r="X942" i="2"/>
  <c r="Z942" i="2"/>
  <c r="AG943" i="2"/>
  <c r="AG958" i="2"/>
  <c r="T968" i="2" s="1"/>
  <c r="Y958" i="2"/>
  <c r="L968" i="2" s="1"/>
  <c r="AE958" i="2"/>
  <c r="R969" i="2" s="1"/>
  <c r="W958" i="2"/>
  <c r="J967" i="2" s="1"/>
  <c r="Z958" i="2"/>
  <c r="M969" i="2" s="1"/>
  <c r="AC958" i="2"/>
  <c r="AB958" i="2"/>
  <c r="O967" i="2" s="1"/>
  <c r="AA958" i="2"/>
  <c r="AD958" i="2"/>
  <c r="AH958" i="2"/>
  <c r="U968" i="2" s="1"/>
  <c r="S972" i="2"/>
  <c r="AE972" i="2"/>
  <c r="R983" i="2" s="1"/>
  <c r="W972" i="2"/>
  <c r="J983" i="2" s="1"/>
  <c r="AG972" i="2"/>
  <c r="X972" i="2"/>
  <c r="AD972" i="2"/>
  <c r="AH972" i="2"/>
  <c r="AF972" i="2"/>
  <c r="AC972" i="2"/>
  <c r="Z902" i="2"/>
  <c r="AH902" i="2"/>
  <c r="U912" i="2" s="1"/>
  <c r="Z910" i="2"/>
  <c r="AH910" i="2"/>
  <c r="U919" i="2" s="1"/>
  <c r="Z918" i="2"/>
  <c r="AH918" i="2"/>
  <c r="U929" i="2" s="1"/>
  <c r="AC923" i="2"/>
  <c r="P934" i="2" s="1"/>
  <c r="Z926" i="2"/>
  <c r="AH926" i="2"/>
  <c r="Z928" i="2"/>
  <c r="AC929" i="2"/>
  <c r="P938" i="2" s="1"/>
  <c r="Z932" i="2"/>
  <c r="AE933" i="2"/>
  <c r="R941" i="2" s="1"/>
  <c r="W933" i="2"/>
  <c r="J944" i="2" s="1"/>
  <c r="AB933" i="2"/>
  <c r="AA942" i="2"/>
  <c r="N949" i="2" s="1"/>
  <c r="AH943" i="2"/>
  <c r="U952" i="2" s="1"/>
  <c r="P958" i="2"/>
  <c r="O960" i="2"/>
  <c r="X952" i="2"/>
  <c r="AF959" i="2"/>
  <c r="X959" i="2"/>
  <c r="K970" i="2" s="1"/>
  <c r="AD959" i="2"/>
  <c r="Q970" i="2" s="1"/>
  <c r="AG959" i="2"/>
  <c r="AB959" i="2"/>
  <c r="AA959" i="2"/>
  <c r="Z959" i="2"/>
  <c r="AC959" i="2"/>
  <c r="AE960" i="2"/>
  <c r="R971" i="2" s="1"/>
  <c r="W960" i="2"/>
  <c r="J970" i="2" s="1"/>
  <c r="AC960" i="2"/>
  <c r="P971" i="2" s="1"/>
  <c r="AB960" i="2"/>
  <c r="O971" i="2" s="1"/>
  <c r="AA960" i="2"/>
  <c r="Z960" i="2"/>
  <c r="Y960" i="2"/>
  <c r="AD960" i="2"/>
  <c r="AH960" i="2"/>
  <c r="Q977" i="2"/>
  <c r="S978" i="2"/>
  <c r="Z903" i="2"/>
  <c r="M908" i="2" s="1"/>
  <c r="Z911" i="2"/>
  <c r="M919" i="2" s="1"/>
  <c r="Z919" i="2"/>
  <c r="M930" i="2" s="1"/>
  <c r="Z927" i="2"/>
  <c r="AA928" i="2"/>
  <c r="AD929" i="2"/>
  <c r="Q940" i="2" s="1"/>
  <c r="AA932" i="2"/>
  <c r="AC933" i="2"/>
  <c r="Q951" i="2"/>
  <c r="AB942" i="2"/>
  <c r="O953" i="2" s="1"/>
  <c r="AC944" i="2"/>
  <c r="AB944" i="2"/>
  <c r="AA944" i="2"/>
  <c r="AD944" i="2"/>
  <c r="Z944" i="2"/>
  <c r="AC952" i="2"/>
  <c r="AD961" i="2"/>
  <c r="AB961" i="2"/>
  <c r="O972" i="2" s="1"/>
  <c r="Y961" i="2"/>
  <c r="L972" i="2" s="1"/>
  <c r="AA961" i="2"/>
  <c r="N972" i="2" s="1"/>
  <c r="Z961" i="2"/>
  <c r="X961" i="2"/>
  <c r="AC961" i="2"/>
  <c r="AH961" i="2"/>
  <c r="M982" i="2"/>
  <c r="Z940" i="2"/>
  <c r="AH940" i="2"/>
  <c r="AG948" i="2"/>
  <c r="Y948" i="2"/>
  <c r="AA948" i="2"/>
  <c r="AC954" i="2"/>
  <c r="AA954" i="2"/>
  <c r="AE954" i="2"/>
  <c r="R965" i="2" s="1"/>
  <c r="K967" i="2"/>
  <c r="J968" i="2"/>
  <c r="AA964" i="2"/>
  <c r="AG964" i="2"/>
  <c r="Y964" i="2"/>
  <c r="L975" i="2" s="1"/>
  <c r="AH964" i="2"/>
  <c r="U970" i="2" s="1"/>
  <c r="W964" i="2"/>
  <c r="J972" i="2" s="1"/>
  <c r="R976" i="2"/>
  <c r="N990" i="2"/>
  <c r="Z937" i="2"/>
  <c r="AH937" i="2"/>
  <c r="U948" i="2" s="1"/>
  <c r="X939" i="2"/>
  <c r="K946" i="2" s="1"/>
  <c r="AF939" i="2"/>
  <c r="S950" i="2" s="1"/>
  <c r="W940" i="2"/>
  <c r="AE940" i="2"/>
  <c r="Z945" i="2"/>
  <c r="AH945" i="2"/>
  <c r="X947" i="2"/>
  <c r="K954" i="2" s="1"/>
  <c r="AF947" i="2"/>
  <c r="W948" i="2"/>
  <c r="J959" i="2" s="1"/>
  <c r="AF948" i="2"/>
  <c r="AA949" i="2"/>
  <c r="AD953" i="2"/>
  <c r="Q962" i="2" s="1"/>
  <c r="AH953" i="2"/>
  <c r="Y953" i="2"/>
  <c r="AE953" i="2"/>
  <c r="R964" i="2" s="1"/>
  <c r="Z954" i="2"/>
  <c r="M964" i="2" s="1"/>
  <c r="S967" i="2"/>
  <c r="AD964" i="2"/>
  <c r="Q974" i="2" s="1"/>
  <c r="J979" i="2"/>
  <c r="Z930" i="2"/>
  <c r="M941" i="2" s="1"/>
  <c r="AA937" i="2"/>
  <c r="N948" i="2" s="1"/>
  <c r="Z938" i="2"/>
  <c r="Y939" i="2"/>
  <c r="AG939" i="2"/>
  <c r="X940" i="2"/>
  <c r="AF940" i="2"/>
  <c r="AA945" i="2"/>
  <c r="Z946" i="2"/>
  <c r="M957" i="2" s="1"/>
  <c r="Y947" i="2"/>
  <c r="L953" i="2" s="1"/>
  <c r="AG947" i="2"/>
  <c r="X948" i="2"/>
  <c r="AH948" i="2"/>
  <c r="AF953" i="2"/>
  <c r="AB954" i="2"/>
  <c r="O958" i="2" s="1"/>
  <c r="AA956" i="2"/>
  <c r="AG956" i="2"/>
  <c r="Y956" i="2"/>
  <c r="L967" i="2" s="1"/>
  <c r="Z956" i="2"/>
  <c r="AH956" i="2"/>
  <c r="AE964" i="2"/>
  <c r="AA968" i="2"/>
  <c r="N976" i="2" s="1"/>
  <c r="AG968" i="2"/>
  <c r="T979" i="2" s="1"/>
  <c r="X968" i="2"/>
  <c r="AE968" i="2"/>
  <c r="AF968" i="2"/>
  <c r="S976" i="2" s="1"/>
  <c r="Y968" i="2"/>
  <c r="R981" i="2"/>
  <c r="R982" i="2"/>
  <c r="AD973" i="2"/>
  <c r="AC973" i="2"/>
  <c r="AA973" i="2"/>
  <c r="Y973" i="2"/>
  <c r="L982" i="2" s="1"/>
  <c r="AH973" i="2"/>
  <c r="AG973" i="2"/>
  <c r="T980" i="2" s="1"/>
  <c r="AF973" i="2"/>
  <c r="AB973" i="2"/>
  <c r="O984" i="2" s="1"/>
  <c r="N996" i="2"/>
  <c r="U999" i="2"/>
  <c r="Z939" i="2"/>
  <c r="Y940" i="2"/>
  <c r="Z947" i="2"/>
  <c r="Z948" i="2"/>
  <c r="AH949" i="2"/>
  <c r="Z949" i="2"/>
  <c r="AG949" i="2"/>
  <c r="X949" i="2"/>
  <c r="K960" i="2" s="1"/>
  <c r="AC949" i="2"/>
  <c r="AF951" i="2"/>
  <c r="X951" i="2"/>
  <c r="AC951" i="2"/>
  <c r="AE951" i="2"/>
  <c r="W953" i="2"/>
  <c r="AG953" i="2"/>
  <c r="AD954" i="2"/>
  <c r="Q965" i="2" s="1"/>
  <c r="AF964" i="2"/>
  <c r="L978" i="2"/>
  <c r="M979" i="2"/>
  <c r="R984" i="2"/>
  <c r="AB979" i="2"/>
  <c r="AE979" i="2"/>
  <c r="R988" i="2" s="1"/>
  <c r="AD979" i="2"/>
  <c r="Y979" i="2"/>
  <c r="L983" i="2" s="1"/>
  <c r="AH979" i="2"/>
  <c r="W979" i="2"/>
  <c r="X979" i="2"/>
  <c r="AG979" i="2"/>
  <c r="AG998" i="2"/>
  <c r="Y998" i="2"/>
  <c r="AE998" i="2"/>
  <c r="W998" i="2"/>
  <c r="AD998" i="2"/>
  <c r="AC998" i="2"/>
  <c r="AH998" i="2"/>
  <c r="AA998" i="2"/>
  <c r="Z998" i="2"/>
  <c r="X998" i="2"/>
  <c r="AF998" i="2"/>
  <c r="AA980" i="2"/>
  <c r="N991" i="2" s="1"/>
  <c r="AG980" i="2"/>
  <c r="T991" i="2" s="1"/>
  <c r="X980" i="2"/>
  <c r="AF980" i="2"/>
  <c r="W980" i="2"/>
  <c r="Y980" i="2"/>
  <c r="AH980" i="2"/>
  <c r="AB980" i="2"/>
  <c r="AB984" i="2"/>
  <c r="AE992" i="2"/>
  <c r="W992" i="2"/>
  <c r="AA992" i="2"/>
  <c r="AH992" i="2"/>
  <c r="U998" i="2" s="1"/>
  <c r="X992" i="2"/>
  <c r="AG992" i="2"/>
  <c r="AF992" i="2"/>
  <c r="AD992" i="2"/>
  <c r="AC992" i="2"/>
  <c r="AA996" i="2"/>
  <c r="AG996" i="2"/>
  <c r="Y996" i="2"/>
  <c r="AF996" i="2"/>
  <c r="X996" i="2"/>
  <c r="AE996" i="2"/>
  <c r="W996" i="2"/>
  <c r="AB996" i="2"/>
  <c r="AC962" i="2"/>
  <c r="AA962" i="2"/>
  <c r="AF962" i="2"/>
  <c r="S973" i="2" s="1"/>
  <c r="T978" i="2"/>
  <c r="AB975" i="2"/>
  <c r="AA975" i="2"/>
  <c r="AE975" i="2"/>
  <c r="R986" i="2" s="1"/>
  <c r="AC975" i="2"/>
  <c r="X975" i="2"/>
  <c r="AC980" i="2"/>
  <c r="J993" i="2"/>
  <c r="AF983" i="2"/>
  <c r="S986" i="2" s="1"/>
  <c r="X983" i="2"/>
  <c r="K989" i="2" s="1"/>
  <c r="AB983" i="2"/>
  <c r="AA983" i="2"/>
  <c r="Z983" i="2"/>
  <c r="M990" i="2" s="1"/>
  <c r="AG983" i="2"/>
  <c r="AE983" i="2"/>
  <c r="AD983" i="2"/>
  <c r="Q993" i="2" s="1"/>
  <c r="AH983" i="2"/>
  <c r="U992" i="2" s="1"/>
  <c r="AA988" i="2"/>
  <c r="AE988" i="2"/>
  <c r="W988" i="2"/>
  <c r="AC988" i="2"/>
  <c r="AB988" i="2"/>
  <c r="O999" i="2" s="1"/>
  <c r="AD988" i="2"/>
  <c r="Z988" i="2"/>
  <c r="Y988" i="2"/>
  <c r="L999" i="2" s="1"/>
  <c r="AG988" i="2"/>
  <c r="AF991" i="2"/>
  <c r="X991" i="2"/>
  <c r="K999" i="2" s="1"/>
  <c r="AB991" i="2"/>
  <c r="AA991" i="2"/>
  <c r="N998" i="2" s="1"/>
  <c r="Z991" i="2"/>
  <c r="AD991" i="2"/>
  <c r="AC991" i="2"/>
  <c r="P994" i="2" s="1"/>
  <c r="Y991" i="2"/>
  <c r="AG991" i="2"/>
  <c r="J985" i="2"/>
  <c r="AD980" i="2"/>
  <c r="J992" i="2"/>
  <c r="AE984" i="2"/>
  <c r="W984" i="2"/>
  <c r="AA984" i="2"/>
  <c r="AH984" i="2"/>
  <c r="X984" i="2"/>
  <c r="AG984" i="2"/>
  <c r="T995" i="2" s="1"/>
  <c r="AF984" i="2"/>
  <c r="AD984" i="2"/>
  <c r="Q986" i="2" s="1"/>
  <c r="Z963" i="2"/>
  <c r="M973" i="2" s="1"/>
  <c r="AH963" i="2"/>
  <c r="U973" i="2" s="1"/>
  <c r="AC967" i="2"/>
  <c r="AF971" i="2"/>
  <c r="S977" i="2" s="1"/>
  <c r="X971" i="2"/>
  <c r="K982" i="2" s="1"/>
  <c r="AB971" i="2"/>
  <c r="AC974" i="2"/>
  <c r="AB974" i="2"/>
  <c r="AF974" i="2"/>
  <c r="J987" i="2"/>
  <c r="U989" i="2"/>
  <c r="Z957" i="2"/>
  <c r="Z965" i="2"/>
  <c r="M976" i="2" s="1"/>
  <c r="P977" i="2"/>
  <c r="AB966" i="2"/>
  <c r="AE967" i="2"/>
  <c r="AG970" i="2"/>
  <c r="Y970" i="2"/>
  <c r="AB970" i="2"/>
  <c r="AD971" i="2"/>
  <c r="Q981" i="2" s="1"/>
  <c r="X974" i="2"/>
  <c r="K984" i="2" s="1"/>
  <c r="AH974" i="2"/>
  <c r="U985" i="2" s="1"/>
  <c r="AC986" i="2"/>
  <c r="AG986" i="2"/>
  <c r="Y986" i="2"/>
  <c r="L994" i="2" s="1"/>
  <c r="Z986" i="2"/>
  <c r="M991" i="2" s="1"/>
  <c r="X986" i="2"/>
  <c r="W986" i="2"/>
  <c r="Z976" i="2"/>
  <c r="M984" i="2" s="1"/>
  <c r="AH976" i="2"/>
  <c r="U986" i="2" s="1"/>
  <c r="AB987" i="2"/>
  <c r="O998" i="2" s="1"/>
  <c r="AF987" i="2"/>
  <c r="S998" i="2" s="1"/>
  <c r="X987" i="2"/>
  <c r="AE987" i="2"/>
  <c r="R996" i="2" s="1"/>
  <c r="Z969" i="2"/>
  <c r="Z977" i="2"/>
  <c r="M985" i="2" s="1"/>
  <c r="AB978" i="2"/>
  <c r="O987" i="2" s="1"/>
  <c r="AG982" i="2"/>
  <c r="Y982" i="2"/>
  <c r="AC982" i="2"/>
  <c r="AE982" i="2"/>
  <c r="AG987" i="2"/>
  <c r="AG990" i="2"/>
  <c r="Y990" i="2"/>
  <c r="AC990" i="2"/>
  <c r="P995" i="2" s="1"/>
  <c r="AE990" i="2"/>
  <c r="R997" i="2" s="1"/>
  <c r="AF999" i="2"/>
  <c r="X999" i="2"/>
  <c r="AD999" i="2"/>
  <c r="AC999" i="2"/>
  <c r="AB999" i="2"/>
  <c r="Z999" i="2"/>
  <c r="Z985" i="2"/>
  <c r="AH985" i="2"/>
  <c r="U996" i="2" s="1"/>
  <c r="AD989" i="2"/>
  <c r="Q997" i="2" s="1"/>
  <c r="Z993" i="2"/>
  <c r="AH993" i="2"/>
  <c r="Y994" i="2"/>
  <c r="AG994" i="2"/>
  <c r="X995" i="2"/>
  <c r="AF995" i="2"/>
  <c r="S999" i="2" s="1"/>
  <c r="AD997" i="2"/>
  <c r="Z994" i="2"/>
  <c r="AH994" i="2"/>
  <c r="Y995" i="2"/>
  <c r="AG995" i="2"/>
  <c r="W997" i="2"/>
  <c r="AE997" i="2"/>
  <c r="Z995" i="2"/>
  <c r="AH995" i="2"/>
  <c r="X997" i="2"/>
  <c r="AF997" i="2"/>
  <c r="Z981" i="2"/>
  <c r="Z989" i="2"/>
  <c r="Z997" i="2"/>
  <c r="E5" i="3"/>
  <c r="F5" i="3"/>
  <c r="F9" i="3"/>
  <c r="E4" i="3"/>
  <c r="F13" i="3"/>
  <c r="E7" i="3"/>
  <c r="F12" i="3"/>
  <c r="E15" i="3"/>
  <c r="E12" i="3"/>
  <c r="F15" i="3"/>
  <c r="F4" i="3"/>
  <c r="F7" i="3"/>
  <c r="E6" i="3"/>
  <c r="E10" i="3"/>
  <c r="E13" i="3"/>
  <c r="F10" i="3"/>
  <c r="F6" i="3"/>
  <c r="E8" i="3"/>
  <c r="E14" i="3"/>
  <c r="E11" i="3"/>
  <c r="F14" i="3"/>
  <c r="F11" i="3"/>
  <c r="E9" i="3"/>
  <c r="F8" i="3"/>
  <c r="O6" i="3" l="1"/>
  <c r="J6" i="3" s="1"/>
  <c r="O10" i="3"/>
  <c r="J10" i="3" s="1"/>
  <c r="O5" i="3"/>
  <c r="J5" i="3" s="1"/>
  <c r="O4" i="3"/>
  <c r="J4" i="3" s="1"/>
  <c r="O14" i="3"/>
  <c r="J14" i="3" s="1"/>
  <c r="O11" i="3"/>
  <c r="J11" i="3" s="1"/>
  <c r="I4" i="3"/>
  <c r="O15" i="3"/>
  <c r="J15" i="3" s="1"/>
  <c r="O13" i="3"/>
  <c r="J13" i="3" s="1"/>
  <c r="O9" i="3"/>
  <c r="J9" i="3" s="1"/>
  <c r="O12" i="3"/>
  <c r="J12" i="3" s="1"/>
  <c r="O8" i="3"/>
  <c r="J8" i="3" s="1"/>
  <c r="O7" i="3"/>
  <c r="J7" i="3" s="1"/>
  <c r="H15" i="3"/>
  <c r="L15" i="3" s="1"/>
  <c r="H7" i="3"/>
  <c r="H14" i="3"/>
  <c r="H6" i="3"/>
  <c r="H13" i="3"/>
  <c r="H5" i="3"/>
  <c r="H12" i="3"/>
  <c r="H11" i="3"/>
  <c r="H10" i="3"/>
  <c r="H9" i="3"/>
  <c r="H8" i="3"/>
  <c r="H4" i="3"/>
  <c r="G5" i="3"/>
  <c r="G13" i="3"/>
  <c r="G6" i="3"/>
  <c r="G14" i="3"/>
  <c r="G7" i="3"/>
  <c r="G15" i="3"/>
  <c r="K15" i="3" s="1"/>
  <c r="G9" i="3"/>
  <c r="G8" i="3"/>
  <c r="G10" i="3"/>
  <c r="G11" i="3"/>
  <c r="G12" i="3"/>
  <c r="G4" i="3"/>
  <c r="Q70" i="2"/>
  <c r="Q74" i="2"/>
  <c r="N67" i="2"/>
  <c r="T98" i="2"/>
  <c r="N99" i="2"/>
  <c r="N66" i="2"/>
  <c r="L95" i="2"/>
  <c r="O104" i="2"/>
  <c r="N98" i="2"/>
  <c r="O88" i="2"/>
  <c r="N85" i="2"/>
  <c r="P74" i="2"/>
  <c r="L87" i="2"/>
  <c r="P73" i="2"/>
  <c r="R67" i="2"/>
  <c r="R95" i="2"/>
  <c r="Q39" i="2"/>
  <c r="N91" i="2"/>
  <c r="O95" i="2"/>
  <c r="Q101" i="2"/>
  <c r="L47" i="2"/>
  <c r="N93" i="2"/>
  <c r="Q88" i="2"/>
  <c r="O72" i="2"/>
  <c r="P99" i="2"/>
  <c r="O58" i="2"/>
  <c r="O90" i="2"/>
  <c r="M91" i="2"/>
  <c r="R98" i="2"/>
  <c r="T89" i="2"/>
  <c r="Q98" i="2"/>
  <c r="T87" i="2"/>
  <c r="O57" i="2"/>
  <c r="K57" i="2"/>
  <c r="Q48" i="2"/>
  <c r="N42" i="2"/>
  <c r="N50" i="2"/>
  <c r="P44" i="2"/>
  <c r="U35" i="2"/>
  <c r="U37" i="2"/>
  <c r="T31" i="2"/>
  <c r="J66" i="2"/>
  <c r="N49" i="2"/>
  <c r="N40" i="2"/>
  <c r="R46" i="2"/>
  <c r="S53" i="2"/>
  <c r="N64" i="2"/>
  <c r="N38" i="2"/>
  <c r="K42" i="2"/>
  <c r="Q59" i="2"/>
  <c r="S59" i="2"/>
  <c r="T44" i="2"/>
  <c r="P59" i="2"/>
  <c r="T77" i="2"/>
  <c r="R51" i="2"/>
  <c r="M45" i="2"/>
  <c r="U42" i="2"/>
  <c r="D15" i="3" s="1"/>
  <c r="U33" i="2"/>
  <c r="N78" i="2"/>
  <c r="T42" i="2"/>
  <c r="T85" i="2"/>
  <c r="J56" i="2"/>
  <c r="P50" i="2"/>
  <c r="U31" i="2"/>
  <c r="T41" i="2"/>
  <c r="D14" i="3" s="1"/>
  <c r="N82" i="2"/>
  <c r="P72" i="2"/>
  <c r="J70" i="2"/>
  <c r="R65" i="2"/>
  <c r="L40" i="2"/>
  <c r="Q67" i="2"/>
  <c r="L31" i="2"/>
  <c r="O39" i="2"/>
  <c r="T60" i="2"/>
  <c r="Q72" i="2"/>
  <c r="N52" i="2"/>
  <c r="Q36" i="2"/>
  <c r="Q51" i="2"/>
  <c r="K32" i="2"/>
  <c r="D5" i="3" s="1"/>
  <c r="J57" i="2"/>
  <c r="Q49" i="2"/>
  <c r="S51" i="2"/>
  <c r="K55" i="2"/>
  <c r="T38" i="2"/>
  <c r="P75" i="2"/>
  <c r="J38" i="2"/>
  <c r="R52" i="2"/>
  <c r="O52" i="2"/>
  <c r="R36" i="2"/>
  <c r="R72" i="2"/>
  <c r="U60" i="2"/>
  <c r="N71" i="2"/>
  <c r="P68" i="2"/>
  <c r="J51" i="2"/>
  <c r="O34" i="2"/>
  <c r="P37" i="2"/>
  <c r="D10" i="3" s="1"/>
  <c r="P32" i="2"/>
  <c r="O83" i="2"/>
  <c r="Q85" i="2"/>
  <c r="O82" i="2"/>
  <c r="O85" i="2"/>
  <c r="N83" i="2"/>
  <c r="K82" i="2"/>
  <c r="P83" i="2"/>
  <c r="S83" i="2"/>
  <c r="P78" i="2"/>
  <c r="U75" i="2"/>
  <c r="O76" i="2"/>
  <c r="O80" i="2"/>
  <c r="O75" i="2"/>
  <c r="M76" i="2"/>
  <c r="O74" i="2"/>
  <c r="N81" i="2"/>
  <c r="O81" i="2"/>
  <c r="O84" i="2"/>
  <c r="L992" i="2"/>
  <c r="Q958" i="2"/>
  <c r="U980" i="2"/>
  <c r="S995" i="2"/>
  <c r="P986" i="2"/>
  <c r="U993" i="2"/>
  <c r="T964" i="2"/>
  <c r="S958" i="2"/>
  <c r="T959" i="2"/>
  <c r="P950" i="2"/>
  <c r="P924" i="2"/>
  <c r="Q976" i="2"/>
  <c r="K988" i="2"/>
  <c r="S988" i="2"/>
  <c r="R956" i="2"/>
  <c r="P983" i="2"/>
  <c r="U934" i="2"/>
  <c r="P949" i="2"/>
  <c r="P933" i="2"/>
  <c r="J958" i="2"/>
  <c r="T911" i="2"/>
  <c r="T945" i="2"/>
  <c r="T928" i="2"/>
  <c r="T927" i="2"/>
  <c r="K965" i="2"/>
  <c r="S912" i="2"/>
  <c r="R915" i="2"/>
  <c r="R914" i="2"/>
  <c r="O884" i="2"/>
  <c r="Q886" i="2"/>
  <c r="P991" i="2"/>
  <c r="U991" i="2"/>
  <c r="U960" i="2"/>
  <c r="K978" i="2"/>
  <c r="P990" i="2"/>
  <c r="M948" i="2"/>
  <c r="O957" i="2"/>
  <c r="P944" i="2"/>
  <c r="S970" i="2"/>
  <c r="S983" i="2"/>
  <c r="K953" i="2"/>
  <c r="J976" i="2"/>
  <c r="M942" i="2"/>
  <c r="M881" i="2"/>
  <c r="Q916" i="2"/>
  <c r="J966" i="2"/>
  <c r="J928" i="2"/>
  <c r="O928" i="2"/>
  <c r="O946" i="2"/>
  <c r="O904" i="2"/>
  <c r="Q893" i="2"/>
  <c r="L900" i="2"/>
  <c r="M920" i="2"/>
  <c r="R871" i="2"/>
  <c r="P923" i="2"/>
  <c r="S899" i="2"/>
  <c r="Q844" i="2"/>
  <c r="U885" i="2"/>
  <c r="U819" i="2"/>
  <c r="K866" i="2"/>
  <c r="R917" i="2"/>
  <c r="J857" i="2"/>
  <c r="R993" i="2"/>
  <c r="K998" i="2"/>
  <c r="J997" i="2"/>
  <c r="O977" i="2"/>
  <c r="O976" i="2"/>
  <c r="U997" i="2"/>
  <c r="O982" i="2"/>
  <c r="O997" i="2"/>
  <c r="R995" i="2"/>
  <c r="T999" i="2"/>
  <c r="N999" i="2"/>
  <c r="O994" i="2"/>
  <c r="K987" i="2"/>
  <c r="J981" i="2"/>
  <c r="O995" i="2"/>
  <c r="K991" i="2"/>
  <c r="U990" i="2"/>
  <c r="U988" i="2"/>
  <c r="P960" i="2"/>
  <c r="P957" i="2"/>
  <c r="M950" i="2"/>
  <c r="Q984" i="2"/>
  <c r="K979" i="2"/>
  <c r="M967" i="2"/>
  <c r="T958" i="2"/>
  <c r="M949" i="2"/>
  <c r="O993" i="2"/>
  <c r="S959" i="2"/>
  <c r="J951" i="2"/>
  <c r="K992" i="2"/>
  <c r="N980" i="2"/>
  <c r="N959" i="2"/>
  <c r="N957" i="2"/>
  <c r="M972" i="2"/>
  <c r="U962" i="2"/>
  <c r="P955" i="2"/>
  <c r="M938" i="2"/>
  <c r="N971" i="2"/>
  <c r="O970" i="2"/>
  <c r="O944" i="2"/>
  <c r="M937" i="2"/>
  <c r="N997" i="2"/>
  <c r="T983" i="2"/>
  <c r="J973" i="2"/>
  <c r="P969" i="2"/>
  <c r="P968" i="2"/>
  <c r="J953" i="2"/>
  <c r="P981" i="2"/>
  <c r="R970" i="2"/>
  <c r="K968" i="2"/>
  <c r="K969" i="2"/>
  <c r="S949" i="2"/>
  <c r="Q938" i="2"/>
  <c r="M983" i="2"/>
  <c r="M961" i="2"/>
  <c r="R954" i="2"/>
  <c r="O963" i="2"/>
  <c r="O962" i="2"/>
  <c r="R957" i="2"/>
  <c r="K952" i="2"/>
  <c r="O939" i="2"/>
  <c r="U946" i="2"/>
  <c r="K942" i="2"/>
  <c r="T926" i="2"/>
  <c r="T916" i="2"/>
  <c r="M905" i="2"/>
  <c r="T977" i="2"/>
  <c r="P945" i="2"/>
  <c r="O938" i="2"/>
  <c r="O933" i="2"/>
  <c r="O924" i="2"/>
  <c r="S916" i="2"/>
  <c r="M907" i="2"/>
  <c r="U896" i="2"/>
  <c r="R966" i="2"/>
  <c r="Q966" i="2"/>
  <c r="M946" i="2"/>
  <c r="Q945" i="2"/>
  <c r="Q942" i="2"/>
  <c r="L936" i="2"/>
  <c r="O932" i="2"/>
  <c r="O930" i="2"/>
  <c r="L931" i="2"/>
  <c r="K923" i="2"/>
  <c r="O911" i="2"/>
  <c r="R898" i="2"/>
  <c r="Q943" i="2"/>
  <c r="P943" i="2"/>
  <c r="N926" i="2"/>
  <c r="T947" i="2"/>
  <c r="T946" i="2"/>
  <c r="Q941" i="2"/>
  <c r="T907" i="2"/>
  <c r="L927" i="2"/>
  <c r="U920" i="2"/>
  <c r="L908" i="2"/>
  <c r="J900" i="2"/>
  <c r="P894" i="2"/>
  <c r="J892" i="2"/>
  <c r="S886" i="2"/>
  <c r="L871" i="2"/>
  <c r="L870" i="2"/>
  <c r="L869" i="2"/>
  <c r="L867" i="2"/>
  <c r="U930" i="2"/>
  <c r="J918" i="2"/>
  <c r="Q915" i="2"/>
  <c r="Q914" i="2"/>
  <c r="T915" i="2"/>
  <c r="T913" i="2"/>
  <c r="T914" i="2"/>
  <c r="S909" i="2"/>
  <c r="J893" i="2"/>
  <c r="K879" i="2"/>
  <c r="K878" i="2"/>
  <c r="N868" i="2"/>
  <c r="O961" i="2"/>
  <c r="J921" i="2"/>
  <c r="K919" i="2"/>
  <c r="T890" i="2"/>
  <c r="T888" i="2"/>
  <c r="S879" i="2"/>
  <c r="S877" i="2"/>
  <c r="U860" i="2"/>
  <c r="T925" i="2"/>
  <c r="R921" i="2"/>
  <c r="R911" i="2"/>
  <c r="O914" i="2"/>
  <c r="Q910" i="2"/>
  <c r="P884" i="2"/>
  <c r="P883" i="2"/>
  <c r="U871" i="2"/>
  <c r="U870" i="2"/>
  <c r="P907" i="2"/>
  <c r="Q899" i="2"/>
  <c r="Q898" i="2"/>
  <c r="M891" i="2"/>
  <c r="J883" i="2"/>
  <c r="S876" i="2"/>
  <c r="R872" i="2"/>
  <c r="M864" i="2"/>
  <c r="P859" i="2"/>
  <c r="U850" i="2"/>
  <c r="L829" i="2"/>
  <c r="L827" i="2"/>
  <c r="O950" i="2"/>
  <c r="Q935" i="2"/>
  <c r="P922" i="2"/>
  <c r="M885" i="2"/>
  <c r="U882" i="2"/>
  <c r="P875" i="2"/>
  <c r="N862" i="2"/>
  <c r="L854" i="2"/>
  <c r="K848" i="2"/>
  <c r="S837" i="2"/>
  <c r="S836" i="2"/>
  <c r="M827" i="2"/>
  <c r="N902" i="2"/>
  <c r="M890" i="2"/>
  <c r="P887" i="2"/>
  <c r="P882" i="2"/>
  <c r="P881" i="2"/>
  <c r="Q867" i="2"/>
  <c r="K865" i="2"/>
  <c r="K864" i="2"/>
  <c r="L862" i="2"/>
  <c r="U842" i="2"/>
  <c r="U841" i="2"/>
  <c r="U826" i="2"/>
  <c r="N917" i="2"/>
  <c r="T902" i="2"/>
  <c r="K875" i="2"/>
  <c r="P901" i="2"/>
  <c r="T847" i="2"/>
  <c r="T846" i="2"/>
  <c r="K877" i="2"/>
  <c r="S866" i="2"/>
  <c r="L848" i="2"/>
  <c r="R834" i="2"/>
  <c r="Q825" i="2"/>
  <c r="R810" i="2"/>
  <c r="N797" i="2"/>
  <c r="R886" i="2"/>
  <c r="Q862" i="2"/>
  <c r="Q839" i="2"/>
  <c r="N823" i="2"/>
  <c r="T809" i="2"/>
  <c r="M801" i="2"/>
  <c r="M792" i="2"/>
  <c r="K853" i="2"/>
  <c r="O852" i="2"/>
  <c r="R849" i="2"/>
  <c r="O828" i="2"/>
  <c r="R823" i="2"/>
  <c r="N802" i="2"/>
  <c r="L792" i="2"/>
  <c r="L791" i="2"/>
  <c r="N883" i="2"/>
  <c r="K857" i="2"/>
  <c r="J876" i="2"/>
  <c r="P874" i="2"/>
  <c r="R859" i="2"/>
  <c r="Q913" i="2"/>
  <c r="L877" i="2"/>
  <c r="S846" i="2"/>
  <c r="Q841" i="2"/>
  <c r="M830" i="2"/>
  <c r="R825" i="2"/>
  <c r="K822" i="2"/>
  <c r="O805" i="2"/>
  <c r="U794" i="2"/>
  <c r="P856" i="2"/>
  <c r="P855" i="2"/>
  <c r="U851" i="2"/>
  <c r="P824" i="2"/>
  <c r="T815" i="2"/>
  <c r="R815" i="2"/>
  <c r="J798" i="2"/>
  <c r="J789" i="2"/>
  <c r="N780" i="2"/>
  <c r="Q772" i="2"/>
  <c r="K763" i="2"/>
  <c r="L736" i="2"/>
  <c r="L734" i="2"/>
  <c r="L733" i="2"/>
  <c r="L735" i="2"/>
  <c r="L704" i="2"/>
  <c r="L703" i="2"/>
  <c r="L702" i="2"/>
  <c r="T842" i="2"/>
  <c r="U832" i="2"/>
  <c r="U831" i="2"/>
  <c r="T799" i="2"/>
  <c r="J792" i="2"/>
  <c r="M781" i="2"/>
  <c r="U758" i="2"/>
  <c r="S744" i="2"/>
  <c r="S743" i="2"/>
  <c r="S741" i="2"/>
  <c r="S740" i="2"/>
  <c r="M734" i="2"/>
  <c r="K720" i="2"/>
  <c r="K719" i="2"/>
  <c r="K718" i="2"/>
  <c r="K717" i="2"/>
  <c r="N709" i="2"/>
  <c r="L844" i="2"/>
  <c r="L828" i="2"/>
  <c r="L817" i="2"/>
  <c r="K803" i="2"/>
  <c r="K801" i="2"/>
  <c r="T787" i="2"/>
  <c r="T786" i="2"/>
  <c r="T784" i="2"/>
  <c r="L780" i="2"/>
  <c r="P768" i="2"/>
  <c r="J752" i="2"/>
  <c r="J750" i="2"/>
  <c r="J751" i="2"/>
  <c r="J736" i="2"/>
  <c r="J734" i="2"/>
  <c r="U709" i="2"/>
  <c r="J878" i="2"/>
  <c r="Q845" i="2"/>
  <c r="S835" i="2"/>
  <c r="L823" i="2"/>
  <c r="T795" i="2"/>
  <c r="T794" i="2"/>
  <c r="T793" i="2"/>
  <c r="Q790" i="2"/>
  <c r="N782" i="2"/>
  <c r="K780" i="2"/>
  <c r="U838" i="2"/>
  <c r="R835" i="2"/>
  <c r="Q889" i="2"/>
  <c r="P827" i="2"/>
  <c r="U813" i="2"/>
  <c r="T811" i="2"/>
  <c r="P840" i="2"/>
  <c r="U858" i="2"/>
  <c r="R836" i="2"/>
  <c r="M818" i="2"/>
  <c r="Q817" i="2"/>
  <c r="R816" i="2"/>
  <c r="U800" i="2"/>
  <c r="L785" i="2"/>
  <c r="M744" i="2"/>
  <c r="U720" i="2"/>
  <c r="O821" i="2"/>
  <c r="Q759" i="2"/>
  <c r="O752" i="2"/>
  <c r="N730" i="2"/>
  <c r="M700" i="2"/>
  <c r="L687" i="2"/>
  <c r="L686" i="2"/>
  <c r="L655" i="2"/>
  <c r="L654" i="2"/>
  <c r="L623" i="2"/>
  <c r="L622" i="2"/>
  <c r="L620" i="2"/>
  <c r="Q769" i="2"/>
  <c r="Q770" i="2"/>
  <c r="J746" i="2"/>
  <c r="Q738" i="2"/>
  <c r="S730" i="2"/>
  <c r="M713" i="2"/>
  <c r="M707" i="2"/>
  <c r="M706" i="2"/>
  <c r="L700" i="2"/>
  <c r="K687" i="2"/>
  <c r="S671" i="2"/>
  <c r="S670" i="2"/>
  <c r="U653" i="2"/>
  <c r="N636" i="2"/>
  <c r="K784" i="2"/>
  <c r="L749" i="2"/>
  <c r="M722" i="2"/>
  <c r="Q716" i="2"/>
  <c r="N701" i="2"/>
  <c r="N700" i="2"/>
  <c r="J697" i="2"/>
  <c r="L685" i="2"/>
  <c r="R671" i="2"/>
  <c r="R669" i="2"/>
  <c r="R670" i="2"/>
  <c r="U660" i="2"/>
  <c r="T637" i="2"/>
  <c r="T636" i="2"/>
  <c r="S796" i="2"/>
  <c r="J784" i="2"/>
  <c r="J773" i="2"/>
  <c r="N770" i="2"/>
  <c r="L790" i="2"/>
  <c r="S774" i="2"/>
  <c r="P771" i="2"/>
  <c r="M766" i="2"/>
  <c r="M775" i="2"/>
  <c r="S757" i="2"/>
  <c r="T788" i="2"/>
  <c r="P786" i="2"/>
  <c r="K765" i="2"/>
  <c r="U762" i="2"/>
  <c r="K761" i="2"/>
  <c r="P748" i="2"/>
  <c r="N732" i="2"/>
  <c r="Q721" i="2"/>
  <c r="Q719" i="2"/>
  <c r="Q718" i="2"/>
  <c r="Q717" i="2"/>
  <c r="O715" i="2"/>
  <c r="O710" i="2"/>
  <c r="O702" i="2"/>
  <c r="U707" i="2"/>
  <c r="K691" i="2"/>
  <c r="N634" i="2"/>
  <c r="N630" i="2"/>
  <c r="N633" i="2"/>
  <c r="O613" i="2"/>
  <c r="N593" i="2"/>
  <c r="N582" i="2"/>
  <c r="N590" i="2"/>
  <c r="M557" i="2"/>
  <c r="T719" i="2"/>
  <c r="R688" i="2"/>
  <c r="O681" i="2"/>
  <c r="O679" i="2"/>
  <c r="O680" i="2"/>
  <c r="S649" i="2"/>
  <c r="S645" i="2"/>
  <c r="S647" i="2"/>
  <c r="M640" i="2"/>
  <c r="R625" i="2"/>
  <c r="O594" i="2"/>
  <c r="S574" i="2"/>
  <c r="S573" i="2"/>
  <c r="S572" i="2"/>
  <c r="U548" i="2"/>
  <c r="U547" i="2"/>
  <c r="N750" i="2"/>
  <c r="J737" i="2"/>
  <c r="J725" i="2"/>
  <c r="T701" i="2"/>
  <c r="M673" i="2"/>
  <c r="N658" i="2"/>
  <c r="N657" i="2"/>
  <c r="O628" i="2"/>
  <c r="U609" i="2"/>
  <c r="U606" i="2"/>
  <c r="P726" i="2"/>
  <c r="K692" i="2"/>
  <c r="M681" i="2"/>
  <c r="J675" i="2"/>
  <c r="O747" i="2"/>
  <c r="O746" i="2"/>
  <c r="U696" i="2"/>
  <c r="M689" i="2"/>
  <c r="L681" i="2"/>
  <c r="P755" i="2"/>
  <c r="U729" i="2"/>
  <c r="P723" i="2"/>
  <c r="P714" i="2"/>
  <c r="P713" i="2"/>
  <c r="P711" i="2"/>
  <c r="Q753" i="2"/>
  <c r="Q752" i="2"/>
  <c r="U708" i="2"/>
  <c r="S706" i="2"/>
  <c r="Q704" i="2"/>
  <c r="Q705" i="2"/>
  <c r="Q701" i="2"/>
  <c r="Q703" i="2"/>
  <c r="Q671" i="2"/>
  <c r="Q669" i="2"/>
  <c r="Q672" i="2"/>
  <c r="Q670" i="2"/>
  <c r="S665" i="2"/>
  <c r="Q651" i="2"/>
  <c r="P605" i="2"/>
  <c r="S668" i="2"/>
  <c r="Q661" i="2"/>
  <c r="Q664" i="2"/>
  <c r="Q662" i="2"/>
  <c r="Q660" i="2"/>
  <c r="P616" i="2"/>
  <c r="P552" i="2"/>
  <c r="P551" i="2"/>
  <c r="P547" i="2"/>
  <c r="P550" i="2"/>
  <c r="P548" i="2"/>
  <c r="J544" i="2"/>
  <c r="P532" i="2"/>
  <c r="J520" i="2"/>
  <c r="M493" i="2"/>
  <c r="T633" i="2"/>
  <c r="M599" i="2"/>
  <c r="P595" i="2"/>
  <c r="L590" i="2"/>
  <c r="L591" i="2"/>
  <c r="L588" i="2"/>
  <c r="L587" i="2"/>
  <c r="L586" i="2"/>
  <c r="T584" i="2"/>
  <c r="S576" i="2"/>
  <c r="J571" i="2"/>
  <c r="J569" i="2"/>
  <c r="J570" i="2"/>
  <c r="O646" i="2"/>
  <c r="J501" i="2"/>
  <c r="J502" i="2"/>
  <c r="J499" i="2"/>
  <c r="J500" i="2"/>
  <c r="J492" i="2"/>
  <c r="O687" i="2"/>
  <c r="Q663" i="2"/>
  <c r="N659" i="2"/>
  <c r="S637" i="2"/>
  <c r="S578" i="2"/>
  <c r="K716" i="2"/>
  <c r="L626" i="2"/>
  <c r="U619" i="2"/>
  <c r="U618" i="2"/>
  <c r="N612" i="2"/>
  <c r="Q631" i="2"/>
  <c r="Q629" i="2"/>
  <c r="Q632" i="2"/>
  <c r="Q630" i="2"/>
  <c r="J624" i="2"/>
  <c r="J622" i="2"/>
  <c r="K620" i="2"/>
  <c r="K683" i="2"/>
  <c r="U650" i="2"/>
  <c r="U649" i="2"/>
  <c r="R645" i="2"/>
  <c r="P727" i="2"/>
  <c r="T648" i="2"/>
  <c r="T645" i="2"/>
  <c r="T643" i="2"/>
  <c r="T642" i="2"/>
  <c r="T641" i="2"/>
  <c r="P635" i="2"/>
  <c r="K563" i="2"/>
  <c r="K562" i="2"/>
  <c r="L560" i="2"/>
  <c r="L555" i="2"/>
  <c r="L554" i="2"/>
  <c r="L513" i="2"/>
  <c r="L457" i="2"/>
  <c r="L456" i="2"/>
  <c r="M571" i="2"/>
  <c r="Q568" i="2"/>
  <c r="R543" i="2"/>
  <c r="M539" i="2"/>
  <c r="M538" i="2"/>
  <c r="M536" i="2"/>
  <c r="M537" i="2"/>
  <c r="L531" i="2"/>
  <c r="M455" i="2"/>
  <c r="M439" i="2"/>
  <c r="M415" i="2"/>
  <c r="M409" i="2"/>
  <c r="O570" i="2"/>
  <c r="O569" i="2"/>
  <c r="O568" i="2"/>
  <c r="O565" i="2"/>
  <c r="P549" i="2"/>
  <c r="Q530" i="2"/>
  <c r="T455" i="2"/>
  <c r="T454" i="2"/>
  <c r="T452" i="2"/>
  <c r="T453" i="2"/>
  <c r="U446" i="2"/>
  <c r="U444" i="2"/>
  <c r="U445" i="2"/>
  <c r="R433" i="2"/>
  <c r="R431" i="2"/>
  <c r="R432" i="2"/>
  <c r="R430" i="2"/>
  <c r="U422" i="2"/>
  <c r="R607" i="2"/>
  <c r="R605" i="2"/>
  <c r="R606" i="2"/>
  <c r="K580" i="2"/>
  <c r="K546" i="2"/>
  <c r="O538" i="2"/>
  <c r="P538" i="2"/>
  <c r="N604" i="2"/>
  <c r="K600" i="2"/>
  <c r="K567" i="2"/>
  <c r="M543" i="2"/>
  <c r="P553" i="2"/>
  <c r="S550" i="2"/>
  <c r="S549" i="2"/>
  <c r="S548" i="2"/>
  <c r="P528" i="2"/>
  <c r="Q541" i="2"/>
  <c r="Q542" i="2"/>
  <c r="Q540" i="2"/>
  <c r="O533" i="2"/>
  <c r="O534" i="2"/>
  <c r="O532" i="2"/>
  <c r="T534" i="2"/>
  <c r="T533" i="2"/>
  <c r="T532" i="2"/>
  <c r="R590" i="2"/>
  <c r="O577" i="2"/>
  <c r="O575" i="2"/>
  <c r="O572" i="2"/>
  <c r="M505" i="2"/>
  <c r="M504" i="2"/>
  <c r="P477" i="2"/>
  <c r="R477" i="2"/>
  <c r="Q998" i="2"/>
  <c r="T970" i="2"/>
  <c r="S961" i="2"/>
  <c r="S960" i="2"/>
  <c r="S952" i="2"/>
  <c r="U942" i="2"/>
  <c r="L898" i="2"/>
  <c r="L896" i="2"/>
  <c r="L897" i="2"/>
  <c r="J977" i="2"/>
  <c r="U943" i="2"/>
  <c r="N966" i="2"/>
  <c r="O945" i="2"/>
  <c r="K944" i="2"/>
  <c r="M933" i="2"/>
  <c r="L938" i="2"/>
  <c r="R940" i="2"/>
  <c r="L947" i="2"/>
  <c r="L946" i="2"/>
  <c r="L940" i="2"/>
  <c r="M928" i="2"/>
  <c r="K948" i="2"/>
  <c r="M927" i="2"/>
  <c r="R892" i="2"/>
  <c r="O886" i="2"/>
  <c r="K929" i="2"/>
  <c r="T912" i="2"/>
  <c r="J943" i="2"/>
  <c r="S920" i="2"/>
  <c r="R918" i="2"/>
  <c r="U908" i="2"/>
  <c r="L889" i="2"/>
  <c r="M860" i="2"/>
  <c r="K925" i="2"/>
  <c r="R922" i="2"/>
  <c r="T908" i="2"/>
  <c r="R930" i="2"/>
  <c r="N913" i="2"/>
  <c r="O906" i="2"/>
  <c r="Q884" i="2"/>
  <c r="Q883" i="2"/>
  <c r="M871" i="2"/>
  <c r="Q905" i="2"/>
  <c r="J899" i="2"/>
  <c r="O890" i="2"/>
  <c r="R875" i="2"/>
  <c r="M863" i="2"/>
  <c r="K850" i="2"/>
  <c r="M935" i="2"/>
  <c r="L935" i="2"/>
  <c r="K920" i="2"/>
  <c r="K896" i="2"/>
  <c r="J885" i="2"/>
  <c r="P878" i="2"/>
  <c r="O873" i="2"/>
  <c r="N853" i="2"/>
  <c r="K837" i="2"/>
  <c r="K836" i="2"/>
  <c r="K917" i="2"/>
  <c r="O902" i="2"/>
  <c r="N887" i="2"/>
  <c r="Q882" i="2"/>
  <c r="Q881" i="2"/>
  <c r="Q876" i="2"/>
  <c r="N867" i="2"/>
  <c r="N866" i="2"/>
  <c r="P865" i="2"/>
  <c r="P864" i="2"/>
  <c r="S864" i="2"/>
  <c r="M842" i="2"/>
  <c r="M826" i="2"/>
  <c r="M901" i="2"/>
  <c r="N892" i="2"/>
  <c r="M873" i="2"/>
  <c r="U901" i="2"/>
  <c r="Q901" i="2"/>
  <c r="U855" i="2"/>
  <c r="J938" i="2"/>
  <c r="L901" i="2"/>
  <c r="N874" i="2"/>
  <c r="M833" i="2"/>
  <c r="N825" i="2"/>
  <c r="S844" i="2"/>
  <c r="S849" i="2"/>
  <c r="N846" i="2"/>
  <c r="M831" i="2"/>
  <c r="Q826" i="2"/>
  <c r="O812" i="2"/>
  <c r="U801" i="2"/>
  <c r="U791" i="2"/>
  <c r="U790" i="2"/>
  <c r="S880" i="2"/>
  <c r="O865" i="2"/>
  <c r="U857" i="2"/>
  <c r="J853" i="2"/>
  <c r="R902" i="2"/>
  <c r="L874" i="2"/>
  <c r="Q874" i="2"/>
  <c r="P857" i="2"/>
  <c r="T910" i="2"/>
  <c r="T875" i="2"/>
  <c r="O854" i="2"/>
  <c r="N841" i="2"/>
  <c r="S822" i="2"/>
  <c r="L805" i="2"/>
  <c r="L804" i="2"/>
  <c r="M794" i="2"/>
  <c r="M856" i="2"/>
  <c r="T825" i="2"/>
  <c r="Q824" i="2"/>
  <c r="N815" i="2"/>
  <c r="Q809" i="2"/>
  <c r="P795" i="2"/>
  <c r="O779" i="2"/>
  <c r="O778" i="2"/>
  <c r="O771" i="2"/>
  <c r="M838" i="2"/>
  <c r="J832" i="2"/>
  <c r="U808" i="2"/>
  <c r="P799" i="2"/>
  <c r="M780" i="2"/>
  <c r="K744" i="2"/>
  <c r="K743" i="2"/>
  <c r="K741" i="2"/>
  <c r="S704" i="2"/>
  <c r="S703" i="2"/>
  <c r="S700" i="2"/>
  <c r="O868" i="2"/>
  <c r="S842" i="2"/>
  <c r="S827" i="2"/>
  <c r="L816" i="2"/>
  <c r="T803" i="2"/>
  <c r="P797" i="2"/>
  <c r="Q787" i="2"/>
  <c r="M779" i="2"/>
  <c r="O764" i="2"/>
  <c r="U749" i="2"/>
  <c r="U748" i="2"/>
  <c r="U746" i="2"/>
  <c r="U732" i="2"/>
  <c r="U733" i="2"/>
  <c r="M709" i="2"/>
  <c r="M708" i="2"/>
  <c r="R868" i="2"/>
  <c r="L850" i="2"/>
  <c r="N822" i="2"/>
  <c r="S808" i="2"/>
  <c r="Q804" i="2"/>
  <c r="Q795" i="2"/>
  <c r="N790" i="2"/>
  <c r="O782" i="2"/>
  <c r="O780" i="2"/>
  <c r="S780" i="2"/>
  <c r="S927" i="2"/>
  <c r="L838" i="2"/>
  <c r="K834" i="2"/>
  <c r="K818" i="2"/>
  <c r="K843" i="2"/>
  <c r="N827" i="2"/>
  <c r="J813" i="2"/>
  <c r="O892" i="2"/>
  <c r="N840" i="2"/>
  <c r="Q840" i="2"/>
  <c r="U818" i="2"/>
  <c r="O817" i="2"/>
  <c r="P816" i="2"/>
  <c r="O800" i="2"/>
  <c r="Q800" i="2"/>
  <c r="M720" i="2"/>
  <c r="P787" i="2"/>
  <c r="M754" i="2"/>
  <c r="M724" i="2"/>
  <c r="P698" i="2"/>
  <c r="P696" i="2"/>
  <c r="P695" i="2"/>
  <c r="M686" i="2"/>
  <c r="O807" i="2"/>
  <c r="O769" i="2"/>
  <c r="N751" i="2"/>
  <c r="P728" i="2"/>
  <c r="O697" i="2"/>
  <c r="L782" i="2"/>
  <c r="M778" i="2"/>
  <c r="N736" i="2"/>
  <c r="K722" i="2"/>
  <c r="N716" i="2"/>
  <c r="O701" i="2"/>
  <c r="R697" i="2"/>
  <c r="J671" i="2"/>
  <c r="J669" i="2"/>
  <c r="J670" i="2"/>
  <c r="M660" i="2"/>
  <c r="U636" i="2"/>
  <c r="J805" i="2"/>
  <c r="K796" i="2"/>
  <c r="Q783" i="2"/>
  <c r="S773" i="2"/>
  <c r="S772" i="2"/>
  <c r="J770" i="2"/>
  <c r="J769" i="2"/>
  <c r="J768" i="2"/>
  <c r="J767" i="2"/>
  <c r="Q807" i="2"/>
  <c r="L788" i="2"/>
  <c r="K774" i="2"/>
  <c r="P766" i="2"/>
  <c r="S797" i="2"/>
  <c r="Q774" i="2"/>
  <c r="U788" i="2"/>
  <c r="Q784" i="2"/>
  <c r="N767" i="2"/>
  <c r="T765" i="2"/>
  <c r="Q758" i="2"/>
  <c r="S750" i="2"/>
  <c r="O729" i="2"/>
  <c r="O727" i="2"/>
  <c r="O725" i="2"/>
  <c r="T706" i="2"/>
  <c r="T704" i="2"/>
  <c r="O690" i="2"/>
  <c r="N649" i="2"/>
  <c r="P610" i="2"/>
  <c r="P609" i="2"/>
  <c r="U760" i="2"/>
  <c r="N731" i="2"/>
  <c r="J691" i="2"/>
  <c r="K688" i="2"/>
  <c r="U678" i="2"/>
  <c r="M545" i="2"/>
  <c r="R737" i="2"/>
  <c r="N726" i="2"/>
  <c r="U692" i="2"/>
  <c r="K681" i="2"/>
  <c r="P747" i="2"/>
  <c r="J689" i="2"/>
  <c r="M739" i="2"/>
  <c r="U755" i="2"/>
  <c r="Q755" i="2"/>
  <c r="U731" i="2"/>
  <c r="U730" i="2"/>
  <c r="Q723" i="2"/>
  <c r="Q714" i="2"/>
  <c r="J753" i="2"/>
  <c r="Q708" i="2"/>
  <c r="O688" i="2"/>
  <c r="J664" i="2"/>
  <c r="J663" i="2"/>
  <c r="J661" i="2"/>
  <c r="J660" i="2"/>
  <c r="P648" i="2"/>
  <c r="P646" i="2"/>
  <c r="P645" i="2"/>
  <c r="R520" i="2"/>
  <c r="N656" i="2"/>
  <c r="N653" i="2"/>
  <c r="O595" i="2"/>
  <c r="T591" i="2"/>
  <c r="T590" i="2"/>
  <c r="U588" i="2"/>
  <c r="U586" i="2"/>
  <c r="L584" i="2"/>
  <c r="Q564" i="2"/>
  <c r="S676" i="2"/>
  <c r="J594" i="2"/>
  <c r="U499" i="2"/>
  <c r="U497" i="2"/>
  <c r="U490" i="2"/>
  <c r="O659" i="2"/>
  <c r="S702" i="2"/>
  <c r="R624" i="2"/>
  <c r="R623" i="2"/>
  <c r="R622" i="2"/>
  <c r="R620" i="2"/>
  <c r="L619" i="2"/>
  <c r="T700" i="2"/>
  <c r="J632" i="2"/>
  <c r="J631" i="2"/>
  <c r="J628" i="2"/>
  <c r="O611" i="2"/>
  <c r="O667" i="2"/>
  <c r="O660" i="2"/>
  <c r="J643" i="2"/>
  <c r="Q648" i="2"/>
  <c r="Q646" i="2"/>
  <c r="U641" i="2"/>
  <c r="U640" i="2"/>
  <c r="M625" i="2"/>
  <c r="S586" i="2"/>
  <c r="U562" i="2"/>
  <c r="U563" i="2"/>
  <c r="U557" i="2"/>
  <c r="M560" i="2"/>
  <c r="M559" i="2"/>
  <c r="J553" i="2"/>
  <c r="O497" i="2"/>
  <c r="O496" i="2"/>
  <c r="R483" i="2"/>
  <c r="R482" i="2"/>
  <c r="T570" i="2"/>
  <c r="R541" i="2"/>
  <c r="S449" i="2"/>
  <c r="S447" i="2"/>
  <c r="S448" i="2"/>
  <c r="S446" i="2"/>
  <c r="S433" i="2"/>
  <c r="S431" i="2"/>
  <c r="S432" i="2"/>
  <c r="S430" i="2"/>
  <c r="N577" i="2"/>
  <c r="P570" i="2"/>
  <c r="L455" i="2"/>
  <c r="L451" i="2"/>
  <c r="L454" i="2"/>
  <c r="L453" i="2"/>
  <c r="M446" i="2"/>
  <c r="J432" i="2"/>
  <c r="J430" i="2"/>
  <c r="J433" i="2"/>
  <c r="J429" i="2"/>
  <c r="J431" i="2"/>
  <c r="M422" i="2"/>
  <c r="M421" i="2"/>
  <c r="M419" i="2"/>
  <c r="M420" i="2"/>
  <c r="M417" i="2"/>
  <c r="M418" i="2"/>
  <c r="L607" i="2"/>
  <c r="L606" i="2"/>
  <c r="U550" i="2"/>
  <c r="U546" i="2"/>
  <c r="U544" i="2"/>
  <c r="L538" i="2"/>
  <c r="L536" i="2"/>
  <c r="L537" i="2"/>
  <c r="Q600" i="2"/>
  <c r="Q592" i="2"/>
  <c r="Q567" i="2"/>
  <c r="S567" i="2"/>
  <c r="K543" i="2"/>
  <c r="U555" i="2"/>
  <c r="Q553" i="2"/>
  <c r="Q545" i="2"/>
  <c r="Q548" i="2"/>
  <c r="L550" i="2"/>
  <c r="L549" i="2"/>
  <c r="L548" i="2"/>
  <c r="S594" i="2"/>
  <c r="U560" i="2"/>
  <c r="S558" i="2"/>
  <c r="S557" i="2"/>
  <c r="S556" i="2"/>
  <c r="R542" i="2"/>
  <c r="R540" i="2"/>
  <c r="R539" i="2"/>
  <c r="K534" i="2"/>
  <c r="K533" i="2"/>
  <c r="K532" i="2"/>
  <c r="M520" i="2"/>
  <c r="L525" i="2"/>
  <c r="K589" i="2"/>
  <c r="P577" i="2"/>
  <c r="P574" i="2"/>
  <c r="J513" i="2"/>
  <c r="O471" i="2"/>
  <c r="S471" i="2"/>
  <c r="S470" i="2"/>
  <c r="S469" i="2"/>
  <c r="S462" i="2"/>
  <c r="S468" i="2"/>
  <c r="M410" i="2"/>
  <c r="J515" i="2"/>
  <c r="S460" i="2"/>
  <c r="S994" i="2"/>
  <c r="S984" i="2"/>
  <c r="M993" i="2"/>
  <c r="M975" i="2"/>
  <c r="J965" i="2"/>
  <c r="N942" i="2"/>
  <c r="O966" i="2"/>
  <c r="K945" i="2"/>
  <c r="T943" i="2"/>
  <c r="L930" i="2"/>
  <c r="L923" i="2"/>
  <c r="L922" i="2"/>
  <c r="S955" i="2"/>
  <c r="L939" i="2"/>
  <c r="M947" i="2"/>
  <c r="R946" i="2"/>
  <c r="U939" i="2"/>
  <c r="K926" i="2"/>
  <c r="U906" i="2"/>
  <c r="N916" i="2"/>
  <c r="P904" i="2"/>
  <c r="M862" i="2"/>
  <c r="J948" i="2"/>
  <c r="N923" i="2"/>
  <c r="K910" i="2"/>
  <c r="R909" i="2"/>
  <c r="R907" i="2"/>
  <c r="U890" i="2"/>
  <c r="M861" i="2"/>
  <c r="U936" i="2"/>
  <c r="L916" i="2"/>
  <c r="T905" i="2"/>
  <c r="N888" i="2"/>
  <c r="U876" i="2"/>
  <c r="U925" i="2"/>
  <c r="R919" i="2"/>
  <c r="S905" i="2"/>
  <c r="P928" i="2"/>
  <c r="S910" i="2"/>
  <c r="O905" i="2"/>
  <c r="J884" i="2"/>
  <c r="M940" i="2"/>
  <c r="S903" i="2"/>
  <c r="R899" i="2"/>
  <c r="L888" i="2"/>
  <c r="T873" i="2"/>
  <c r="Q848" i="2"/>
  <c r="Q847" i="2"/>
  <c r="L821" i="2"/>
  <c r="L819" i="2"/>
  <c r="T935" i="2"/>
  <c r="L917" i="2"/>
  <c r="Q851" i="2"/>
  <c r="M847" i="2"/>
  <c r="S821" i="2"/>
  <c r="S820" i="2"/>
  <c r="R942" i="2"/>
  <c r="K904" i="2"/>
  <c r="P902" i="2"/>
  <c r="O887" i="2"/>
  <c r="R882" i="2"/>
  <c r="O867" i="2"/>
  <c r="J863" i="2"/>
  <c r="N851" i="2"/>
  <c r="S957" i="2"/>
  <c r="Q917" i="2"/>
  <c r="J890" i="2"/>
  <c r="U938" i="2"/>
  <c r="P889" i="2"/>
  <c r="T877" i="2"/>
  <c r="M837" i="2"/>
  <c r="R931" i="2"/>
  <c r="P895" i="2"/>
  <c r="U873" i="2"/>
  <c r="R861" i="2"/>
  <c r="T844" i="2"/>
  <c r="S914" i="2"/>
  <c r="M874" i="2"/>
  <c r="U859" i="2"/>
  <c r="Q843" i="2"/>
  <c r="K798" i="2"/>
  <c r="S785" i="2"/>
  <c r="S786" i="2"/>
  <c r="S784" i="2"/>
  <c r="S893" i="2"/>
  <c r="P862" i="2"/>
  <c r="P852" i="2"/>
  <c r="O848" i="2"/>
  <c r="O849" i="2"/>
  <c r="K831" i="2"/>
  <c r="M823" i="2"/>
  <c r="M791" i="2"/>
  <c r="S902" i="2"/>
  <c r="K876" i="2"/>
  <c r="T864" i="2"/>
  <c r="U848" i="2"/>
  <c r="Q897" i="2"/>
  <c r="T874" i="2"/>
  <c r="J855" i="2"/>
  <c r="J860" i="2"/>
  <c r="O841" i="2"/>
  <c r="M822" i="2"/>
  <c r="T820" i="2"/>
  <c r="T805" i="2"/>
  <c r="T804" i="2"/>
  <c r="U786" i="2"/>
  <c r="N856" i="2"/>
  <c r="U845" i="2"/>
  <c r="U843" i="2"/>
  <c r="K824" i="2"/>
  <c r="O815" i="2"/>
  <c r="R806" i="2"/>
  <c r="L793" i="2"/>
  <c r="O789" i="2"/>
  <c r="K771" i="2"/>
  <c r="R760" i="2"/>
  <c r="R756" i="2"/>
  <c r="L728" i="2"/>
  <c r="L727" i="2"/>
  <c r="L726" i="2"/>
  <c r="L724" i="2"/>
  <c r="L722" i="2"/>
  <c r="M695" i="2"/>
  <c r="Q863" i="2"/>
  <c r="T826" i="2"/>
  <c r="R832" i="2"/>
  <c r="O820" i="2"/>
  <c r="Q806" i="2"/>
  <c r="Q799" i="2"/>
  <c r="Q798" i="2"/>
  <c r="S790" i="2"/>
  <c r="S728" i="2"/>
  <c r="S725" i="2"/>
  <c r="S727" i="2"/>
  <c r="M718" i="2"/>
  <c r="K704" i="2"/>
  <c r="K702" i="2"/>
  <c r="P863" i="2"/>
  <c r="J835" i="2"/>
  <c r="L825" i="2"/>
  <c r="L815" i="2"/>
  <c r="Q803" i="2"/>
  <c r="N795" i="2"/>
  <c r="P776" i="2"/>
  <c r="J764" i="2"/>
  <c r="J763" i="2"/>
  <c r="M749" i="2"/>
  <c r="M733" i="2"/>
  <c r="M926" i="2"/>
  <c r="O863" i="2"/>
  <c r="L851" i="2"/>
  <c r="J845" i="2"/>
  <c r="P821" i="2"/>
  <c r="O808" i="2"/>
  <c r="O803" i="2"/>
  <c r="J795" i="2"/>
  <c r="O790" i="2"/>
  <c r="P782" i="2"/>
  <c r="Q780" i="2"/>
  <c r="Q779" i="2"/>
  <c r="L926" i="2"/>
  <c r="S860" i="2"/>
  <c r="T838" i="2"/>
  <c r="T836" i="2"/>
  <c r="T835" i="2"/>
  <c r="N832" i="2"/>
  <c r="T841" i="2"/>
  <c r="M813" i="2"/>
  <c r="S840" i="2"/>
  <c r="J836" i="2"/>
  <c r="L814" i="2"/>
  <c r="P849" i="2"/>
  <c r="J811" i="2"/>
  <c r="N818" i="2"/>
  <c r="P817" i="2"/>
  <c r="Q816" i="2"/>
  <c r="M800" i="2"/>
  <c r="M799" i="2"/>
  <c r="L798" i="2"/>
  <c r="T777" i="2"/>
  <c r="U736" i="2"/>
  <c r="U735" i="2"/>
  <c r="U807" i="2"/>
  <c r="R769" i="2"/>
  <c r="R770" i="2"/>
  <c r="L715" i="2"/>
  <c r="U697" i="2"/>
  <c r="L679" i="2"/>
  <c r="L678" i="2"/>
  <c r="L647" i="2"/>
  <c r="L645" i="2"/>
  <c r="L643" i="2"/>
  <c r="L644" i="2"/>
  <c r="Q805" i="2"/>
  <c r="S783" i="2"/>
  <c r="O758" i="2"/>
  <c r="R738" i="2"/>
  <c r="T713" i="2"/>
  <c r="T710" i="2"/>
  <c r="T709" i="2"/>
  <c r="M685" i="2"/>
  <c r="P805" i="2"/>
  <c r="Q778" i="2"/>
  <c r="Q777" i="2"/>
  <c r="L778" i="2"/>
  <c r="N735" i="2"/>
  <c r="S722" i="2"/>
  <c r="O716" i="2"/>
  <c r="K700" i="2"/>
  <c r="K697" i="2"/>
  <c r="M684" i="2"/>
  <c r="T652" i="2"/>
  <c r="T653" i="2"/>
  <c r="T651" i="2"/>
  <c r="M636" i="2"/>
  <c r="J806" i="2"/>
  <c r="T796" i="2"/>
  <c r="M810" i="2"/>
  <c r="S807" i="2"/>
  <c r="T785" i="2"/>
  <c r="T774" i="2"/>
  <c r="O766" i="2"/>
  <c r="T763" i="2"/>
  <c r="O792" i="2"/>
  <c r="O814" i="2"/>
  <c r="K788" i="2"/>
  <c r="U781" i="2"/>
  <c r="P796" i="2"/>
  <c r="P777" i="2"/>
  <c r="N754" i="2"/>
  <c r="Q698" i="2"/>
  <c r="U655" i="2"/>
  <c r="U654" i="2"/>
  <c r="U639" i="2"/>
  <c r="U638" i="2"/>
  <c r="S748" i="2"/>
  <c r="S726" i="2"/>
  <c r="N705" i="2"/>
  <c r="N703" i="2"/>
  <c r="N702" i="2"/>
  <c r="N704" i="2"/>
  <c r="K657" i="2"/>
  <c r="K653" i="2"/>
  <c r="T646" i="2"/>
  <c r="U626" i="2"/>
  <c r="N609" i="2"/>
  <c r="N605" i="2"/>
  <c r="N606" i="2"/>
  <c r="O730" i="2"/>
  <c r="S688" i="2"/>
  <c r="N673" i="2"/>
  <c r="N670" i="2"/>
  <c r="N671" i="2"/>
  <c r="N669" i="2"/>
  <c r="P761" i="2"/>
  <c r="K747" i="2"/>
  <c r="K737" i="2"/>
  <c r="P697" i="2"/>
  <c r="J574" i="2"/>
  <c r="J573" i="2"/>
  <c r="S701" i="2"/>
  <c r="L692" i="2"/>
  <c r="L690" i="2"/>
  <c r="L691" i="2"/>
  <c r="N694" i="2"/>
  <c r="O736" i="2"/>
  <c r="K684" i="2"/>
  <c r="J731" i="2"/>
  <c r="T729" i="2"/>
  <c r="T727" i="2"/>
  <c r="T726" i="2"/>
  <c r="T728" i="2"/>
  <c r="K723" i="2"/>
  <c r="R758" i="2"/>
  <c r="R753" i="2"/>
  <c r="S724" i="2"/>
  <c r="T686" i="2"/>
  <c r="N664" i="2"/>
  <c r="R664" i="2"/>
  <c r="R663" i="2"/>
  <c r="R662" i="2"/>
  <c r="U634" i="2"/>
  <c r="M477" i="2"/>
  <c r="M473" i="2"/>
  <c r="M475" i="2"/>
  <c r="M471" i="2"/>
  <c r="U616" i="2"/>
  <c r="O590" i="2"/>
  <c r="O591" i="2"/>
  <c r="P588" i="2"/>
  <c r="O588" i="2"/>
  <c r="U584" i="2"/>
  <c r="U581" i="2"/>
  <c r="O524" i="2"/>
  <c r="S502" i="2"/>
  <c r="S500" i="2"/>
  <c r="S501" i="2"/>
  <c r="S497" i="2"/>
  <c r="S499" i="2"/>
  <c r="U615" i="2"/>
  <c r="U614" i="2"/>
  <c r="R551" i="2"/>
  <c r="O521" i="2"/>
  <c r="L659" i="2"/>
  <c r="L657" i="2"/>
  <c r="M608" i="2"/>
  <c r="J587" i="2"/>
  <c r="Q583" i="2"/>
  <c r="Q581" i="2"/>
  <c r="Q580" i="2"/>
  <c r="Q582" i="2"/>
  <c r="R654" i="2"/>
  <c r="J613" i="2"/>
  <c r="M619" i="2"/>
  <c r="U632" i="2"/>
  <c r="R632" i="2"/>
  <c r="R631" i="2"/>
  <c r="R628" i="2"/>
  <c r="R629" i="2"/>
  <c r="R630" i="2"/>
  <c r="R627" i="2"/>
  <c r="K611" i="2"/>
  <c r="K609" i="2"/>
  <c r="K667" i="2"/>
  <c r="K666" i="2"/>
  <c r="P667" i="2"/>
  <c r="L625" i="2"/>
  <c r="K675" i="2"/>
  <c r="O578" i="2"/>
  <c r="M618" i="2"/>
  <c r="J572" i="2"/>
  <c r="L563" i="2"/>
  <c r="L562" i="2"/>
  <c r="L561" i="2"/>
  <c r="N560" i="2"/>
  <c r="M552" i="2"/>
  <c r="Q529" i="2"/>
  <c r="S506" i="2"/>
  <c r="S505" i="2"/>
  <c r="P497" i="2"/>
  <c r="U482" i="2"/>
  <c r="U480" i="2"/>
  <c r="U481" i="2"/>
  <c r="U478" i="2"/>
  <c r="U473" i="2"/>
  <c r="U477" i="2"/>
  <c r="L449" i="2"/>
  <c r="L448" i="2"/>
  <c r="M408" i="2"/>
  <c r="M407" i="2"/>
  <c r="M401" i="2"/>
  <c r="O600" i="2"/>
  <c r="P539" i="2"/>
  <c r="S503" i="2"/>
  <c r="O576" i="2"/>
  <c r="S546" i="2"/>
  <c r="S545" i="2"/>
  <c r="S544" i="2"/>
  <c r="Q492" i="2"/>
  <c r="O482" i="2"/>
  <c r="O480" i="2"/>
  <c r="U454" i="2"/>
  <c r="U453" i="2"/>
  <c r="U448" i="2"/>
  <c r="U452" i="2"/>
  <c r="R441" i="2"/>
  <c r="R439" i="2"/>
  <c r="R440" i="2"/>
  <c r="R438" i="2"/>
  <c r="T431" i="2"/>
  <c r="T429" i="2"/>
  <c r="T428" i="2"/>
  <c r="T430" i="2"/>
  <c r="T415" i="2"/>
  <c r="T411" i="2"/>
  <c r="T413" i="2"/>
  <c r="T412" i="2"/>
  <c r="T414" i="2"/>
  <c r="T606" i="2"/>
  <c r="L546" i="2"/>
  <c r="L544" i="2"/>
  <c r="L545" i="2"/>
  <c r="L514" i="2"/>
  <c r="P509" i="2"/>
  <c r="N556" i="2"/>
  <c r="O543" i="2"/>
  <c r="O540" i="2"/>
  <c r="S543" i="2"/>
  <c r="J582" i="2"/>
  <c r="N524" i="2"/>
  <c r="L558" i="2"/>
  <c r="L557" i="2"/>
  <c r="L556" i="2"/>
  <c r="J542" i="2"/>
  <c r="J541" i="2"/>
  <c r="J539" i="2"/>
  <c r="J540" i="2"/>
  <c r="T586" i="2"/>
  <c r="S513" i="2"/>
  <c r="N483" i="2"/>
  <c r="N482" i="2"/>
  <c r="U433" i="2"/>
  <c r="U429" i="2"/>
  <c r="U432" i="2"/>
  <c r="Q489" i="2"/>
  <c r="N478" i="2"/>
  <c r="N469" i="2"/>
  <c r="N470" i="2"/>
  <c r="N471" i="2"/>
  <c r="N477" i="2"/>
  <c r="N474" i="2"/>
  <c r="N473" i="2"/>
  <c r="N517" i="2"/>
  <c r="T421" i="2"/>
  <c r="O487" i="2"/>
  <c r="Q484" i="2"/>
  <c r="O974" i="2"/>
  <c r="T954" i="2"/>
  <c r="Q982" i="2"/>
  <c r="Q980" i="2"/>
  <c r="R990" i="2"/>
  <c r="S992" i="2"/>
  <c r="J982" i="2"/>
  <c r="L952" i="2"/>
  <c r="S921" i="2"/>
  <c r="Q927" i="2"/>
  <c r="L920" i="2"/>
  <c r="M876" i="2"/>
  <c r="O940" i="2"/>
  <c r="R920" i="2"/>
  <c r="Q903" i="2"/>
  <c r="R884" i="2"/>
  <c r="K934" i="2"/>
  <c r="K899" i="2"/>
  <c r="U887" i="2"/>
  <c r="U886" i="2"/>
  <c r="U883" i="2"/>
  <c r="M872" i="2"/>
  <c r="R870" i="2"/>
  <c r="M820" i="2"/>
  <c r="K935" i="2"/>
  <c r="O935" i="2"/>
  <c r="R876" i="2"/>
  <c r="P844" i="2"/>
  <c r="P842" i="2"/>
  <c r="K821" i="2"/>
  <c r="K820" i="2"/>
  <c r="K819" i="2"/>
  <c r="O900" i="2"/>
  <c r="J889" i="2"/>
  <c r="R885" i="2"/>
  <c r="L882" i="2"/>
  <c r="N873" i="2"/>
  <c r="R863" i="2"/>
  <c r="R862" i="2"/>
  <c r="J957" i="2"/>
  <c r="J917" i="2"/>
  <c r="O898" i="2"/>
  <c r="T884" i="2"/>
  <c r="Q931" i="2"/>
  <c r="S901" i="2"/>
  <c r="O896" i="2"/>
  <c r="J877" i="2"/>
  <c r="O851" i="2"/>
  <c r="U829" i="2"/>
  <c r="S922" i="2"/>
  <c r="M892" i="2"/>
  <c r="T869" i="2"/>
  <c r="P860" i="2"/>
  <c r="L786" i="2"/>
  <c r="L784" i="2"/>
  <c r="J914" i="2"/>
  <c r="U872" i="2"/>
  <c r="R858" i="2"/>
  <c r="K841" i="2"/>
  <c r="K806" i="2"/>
  <c r="K786" i="2"/>
  <c r="K785" i="2"/>
  <c r="K783" i="2"/>
  <c r="R887" i="2"/>
  <c r="P861" i="2"/>
  <c r="K852" i="2"/>
  <c r="K851" i="2"/>
  <c r="O843" i="2"/>
  <c r="K823" i="2"/>
  <c r="U797" i="2"/>
  <c r="R786" i="2"/>
  <c r="R783" i="2"/>
  <c r="R897" i="2"/>
  <c r="J875" i="2"/>
  <c r="O861" i="2"/>
  <c r="Q857" i="2"/>
  <c r="J847" i="2"/>
  <c r="N893" i="2"/>
  <c r="U874" i="2"/>
  <c r="N869" i="2"/>
  <c r="K849" i="2"/>
  <c r="S894" i="2"/>
  <c r="U867" i="2"/>
  <c r="S847" i="2"/>
  <c r="P841" i="2"/>
  <c r="Q830" i="2"/>
  <c r="Q828" i="2"/>
  <c r="L822" i="2"/>
  <c r="U814" i="2"/>
  <c r="O801" i="2"/>
  <c r="M786" i="2"/>
  <c r="K861" i="2"/>
  <c r="O856" i="2"/>
  <c r="T839" i="2"/>
  <c r="T824" i="2"/>
  <c r="P820" i="2"/>
  <c r="P815" i="2"/>
  <c r="P814" i="2"/>
  <c r="U804" i="2"/>
  <c r="P789" i="2"/>
  <c r="K779" i="2"/>
  <c r="S771" i="2"/>
  <c r="P759" i="2"/>
  <c r="P757" i="2"/>
  <c r="P758" i="2"/>
  <c r="M727" i="2"/>
  <c r="N885" i="2"/>
  <c r="J861" i="2"/>
  <c r="U836" i="2"/>
  <c r="O832" i="2"/>
  <c r="U803" i="2"/>
  <c r="S799" i="2"/>
  <c r="L789" i="2"/>
  <c r="S752" i="2"/>
  <c r="S751" i="2"/>
  <c r="K728" i="2"/>
  <c r="K727" i="2"/>
  <c r="K725" i="2"/>
  <c r="U702" i="2"/>
  <c r="U700" i="2"/>
  <c r="U701" i="2"/>
  <c r="Q859" i="2"/>
  <c r="L826" i="2"/>
  <c r="P812" i="2"/>
  <c r="R803" i="2"/>
  <c r="R802" i="2"/>
  <c r="R800" i="2"/>
  <c r="U793" i="2"/>
  <c r="R787" i="2"/>
  <c r="R764" i="2"/>
  <c r="R763" i="2"/>
  <c r="R743" i="2"/>
  <c r="R744" i="2"/>
  <c r="R741" i="2"/>
  <c r="R740" i="2"/>
  <c r="R728" i="2"/>
  <c r="R725" i="2"/>
  <c r="R727" i="2"/>
  <c r="R717" i="2"/>
  <c r="R726" i="2"/>
  <c r="T924" i="2"/>
  <c r="M859" i="2"/>
  <c r="O845" i="2"/>
  <c r="O842" i="2"/>
  <c r="S845" i="2"/>
  <c r="S843" i="2"/>
  <c r="P829" i="2"/>
  <c r="T819" i="2"/>
  <c r="L808" i="2"/>
  <c r="U802" i="2"/>
  <c r="R795" i="2"/>
  <c r="P790" i="2"/>
  <c r="K781" i="2"/>
  <c r="J780" i="2"/>
  <c r="M858" i="2"/>
  <c r="Q838" i="2"/>
  <c r="Q834" i="2"/>
  <c r="L831" i="2"/>
  <c r="N814" i="2"/>
  <c r="K840" i="2"/>
  <c r="N821" i="2"/>
  <c r="K813" i="2"/>
  <c r="N864" i="2"/>
  <c r="T840" i="2"/>
  <c r="P835" i="2"/>
  <c r="N848" i="2"/>
  <c r="P819" i="2"/>
  <c r="O818" i="2"/>
  <c r="T816" i="2"/>
  <c r="O813" i="2"/>
  <c r="J800" i="2"/>
  <c r="N794" i="2"/>
  <c r="Q775" i="2"/>
  <c r="L803" i="2"/>
  <c r="S781" i="2"/>
  <c r="S754" i="2"/>
  <c r="L748" i="2"/>
  <c r="N724" i="2"/>
  <c r="N713" i="2"/>
  <c r="O783" i="2"/>
  <c r="S766" i="2"/>
  <c r="M746" i="2"/>
  <c r="K740" i="2"/>
  <c r="K739" i="2"/>
  <c r="J730" i="2"/>
  <c r="J726" i="2"/>
  <c r="Q713" i="2"/>
  <c r="Q710" i="2"/>
  <c r="Q711" i="2"/>
  <c r="Q712" i="2"/>
  <c r="S690" i="2"/>
  <c r="M669" i="2"/>
  <c r="N778" i="2"/>
  <c r="N777" i="2"/>
  <c r="T778" i="2"/>
  <c r="R766" i="2"/>
  <c r="P734" i="2"/>
  <c r="P721" i="2"/>
  <c r="P722" i="2"/>
  <c r="P718" i="2"/>
  <c r="P719" i="2"/>
  <c r="P716" i="2"/>
  <c r="S697" i="2"/>
  <c r="R679" i="2"/>
  <c r="R677" i="2"/>
  <c r="R678" i="2"/>
  <c r="R675" i="2"/>
  <c r="L668" i="2"/>
  <c r="L669" i="2"/>
  <c r="L653" i="2"/>
  <c r="L652" i="2"/>
  <c r="U628" i="2"/>
  <c r="U627" i="2"/>
  <c r="J804" i="2"/>
  <c r="J779" i="2"/>
  <c r="T773" i="2"/>
  <c r="K770" i="2"/>
  <c r="K768" i="2"/>
  <c r="K767" i="2"/>
  <c r="J807" i="2"/>
  <c r="J782" i="2"/>
  <c r="L774" i="2"/>
  <c r="N766" i="2"/>
  <c r="N763" i="2"/>
  <c r="N765" i="2"/>
  <c r="Q762" i="2"/>
  <c r="Q761" i="2"/>
  <c r="U782" i="2"/>
  <c r="N771" i="2"/>
  <c r="S788" i="2"/>
  <c r="O762" i="2"/>
  <c r="O761" i="2"/>
  <c r="T762" i="2"/>
  <c r="T760" i="2"/>
  <c r="T759" i="2"/>
  <c r="T754" i="2"/>
  <c r="T757" i="2"/>
  <c r="T756" i="2"/>
  <c r="R792" i="2"/>
  <c r="K776" i="2"/>
  <c r="R749" i="2"/>
  <c r="N740" i="2"/>
  <c r="N739" i="2"/>
  <c r="R724" i="2"/>
  <c r="K721" i="2"/>
  <c r="R703" i="2"/>
  <c r="M671" i="2"/>
  <c r="M655" i="2"/>
  <c r="M639" i="2"/>
  <c r="M623" i="2"/>
  <c r="M747" i="2"/>
  <c r="L725" i="2"/>
  <c r="R704" i="2"/>
  <c r="U686" i="2"/>
  <c r="J678" i="2"/>
  <c r="J680" i="2"/>
  <c r="J677" i="2"/>
  <c r="J676" i="2"/>
  <c r="S657" i="2"/>
  <c r="S651" i="2"/>
  <c r="S652" i="2"/>
  <c r="S655" i="2"/>
  <c r="N645" i="2"/>
  <c r="U625" i="2"/>
  <c r="R750" i="2"/>
  <c r="J739" i="2"/>
  <c r="N729" i="2"/>
  <c r="P712" i="2"/>
  <c r="M688" i="2"/>
  <c r="M683" i="2"/>
  <c r="N666" i="2"/>
  <c r="R735" i="2"/>
  <c r="S715" i="2"/>
  <c r="Q695" i="2"/>
  <c r="P670" i="2"/>
  <c r="N643" i="2"/>
  <c r="O773" i="2"/>
  <c r="P736" i="2"/>
  <c r="K698" i="2"/>
  <c r="O662" i="2"/>
  <c r="N655" i="2"/>
  <c r="K775" i="2"/>
  <c r="T745" i="2"/>
  <c r="T742" i="2"/>
  <c r="T738" i="2"/>
  <c r="J735" i="2"/>
  <c r="Q728" i="2"/>
  <c r="U754" i="2"/>
  <c r="K753" i="2"/>
  <c r="O719" i="2"/>
  <c r="J703" i="2"/>
  <c r="K686" i="2"/>
  <c r="R686" i="2"/>
  <c r="L633" i="2"/>
  <c r="P569" i="2"/>
  <c r="P565" i="2"/>
  <c r="P568" i="2"/>
  <c r="R559" i="2"/>
  <c r="R554" i="2"/>
  <c r="L510" i="2"/>
  <c r="L508" i="2"/>
  <c r="L509" i="2"/>
  <c r="L507" i="2"/>
  <c r="M469" i="2"/>
  <c r="M462" i="2"/>
  <c r="M463" i="2"/>
  <c r="M466" i="2"/>
  <c r="K616" i="2"/>
  <c r="T595" i="2"/>
  <c r="T594" i="2"/>
  <c r="J591" i="2"/>
  <c r="J589" i="2"/>
  <c r="M588" i="2"/>
  <c r="M587" i="2"/>
  <c r="M586" i="2"/>
  <c r="K584" i="2"/>
  <c r="K579" i="2"/>
  <c r="K581" i="2"/>
  <c r="K583" i="2"/>
  <c r="P521" i="2"/>
  <c r="P520" i="2"/>
  <c r="K502" i="2"/>
  <c r="K501" i="2"/>
  <c r="K500" i="2"/>
  <c r="K499" i="2"/>
  <c r="U484" i="2"/>
  <c r="U483" i="2"/>
  <c r="N661" i="2"/>
  <c r="N562" i="2"/>
  <c r="N561" i="2"/>
  <c r="K551" i="2"/>
  <c r="R510" i="2"/>
  <c r="R509" i="2"/>
  <c r="R508" i="2"/>
  <c r="R507" i="2"/>
  <c r="R494" i="2"/>
  <c r="R493" i="2"/>
  <c r="R492" i="2"/>
  <c r="R486" i="2"/>
  <c r="R491" i="2"/>
  <c r="R485" i="2"/>
  <c r="R489" i="2"/>
  <c r="S682" i="2"/>
  <c r="Q682" i="2"/>
  <c r="P614" i="2"/>
  <c r="P615" i="2"/>
  <c r="S612" i="2"/>
  <c r="S610" i="2"/>
  <c r="R608" i="2"/>
  <c r="R583" i="2"/>
  <c r="R582" i="2"/>
  <c r="R581" i="2"/>
  <c r="R579" i="2"/>
  <c r="R580" i="2"/>
  <c r="S683" i="2"/>
  <c r="K623" i="2"/>
  <c r="T687" i="2"/>
  <c r="K652" i="2"/>
  <c r="T611" i="2"/>
  <c r="T610" i="2"/>
  <c r="N747" i="2"/>
  <c r="L674" i="2"/>
  <c r="O603" i="2"/>
  <c r="S601" i="2"/>
  <c r="T599" i="2"/>
  <c r="T598" i="2"/>
  <c r="T597" i="2"/>
  <c r="U596" i="2"/>
  <c r="P578" i="2"/>
  <c r="L575" i="2"/>
  <c r="P571" i="2"/>
  <c r="M542" i="2"/>
  <c r="L505" i="2"/>
  <c r="L504" i="2"/>
  <c r="K482" i="2"/>
  <c r="K480" i="2"/>
  <c r="K481" i="2"/>
  <c r="Q470" i="2"/>
  <c r="Q466" i="2"/>
  <c r="Q465" i="2"/>
  <c r="Q469" i="2"/>
  <c r="M448" i="2"/>
  <c r="M400" i="2"/>
  <c r="M399" i="2"/>
  <c r="M393" i="2"/>
  <c r="T515" i="2"/>
  <c r="T513" i="2"/>
  <c r="T511" i="2"/>
  <c r="T508" i="2"/>
  <c r="T510" i="2"/>
  <c r="T509" i="2"/>
  <c r="T505" i="2"/>
  <c r="T501" i="2"/>
  <c r="T506" i="2"/>
  <c r="T507" i="2"/>
  <c r="U493" i="2"/>
  <c r="Q483" i="2"/>
  <c r="Q482" i="2"/>
  <c r="Q477" i="2"/>
  <c r="N600" i="2"/>
  <c r="S564" i="2"/>
  <c r="K545" i="2"/>
  <c r="P482" i="2"/>
  <c r="P480" i="2"/>
  <c r="P479" i="2"/>
  <c r="O462" i="2"/>
  <c r="O455" i="2"/>
  <c r="M454" i="2"/>
  <c r="J440" i="2"/>
  <c r="J438" i="2"/>
  <c r="J441" i="2"/>
  <c r="J437" i="2"/>
  <c r="J439" i="2"/>
  <c r="L431" i="2"/>
  <c r="L430" i="2"/>
  <c r="L429" i="2"/>
  <c r="L415" i="2"/>
  <c r="L414" i="2"/>
  <c r="N575" i="2"/>
  <c r="U514" i="2"/>
  <c r="U513" i="2"/>
  <c r="U505" i="2"/>
  <c r="U511" i="2"/>
  <c r="U506" i="2"/>
  <c r="L506" i="2"/>
  <c r="T580" i="2"/>
  <c r="J519" i="2"/>
  <c r="S580" i="2"/>
  <c r="P544" i="2"/>
  <c r="S604" i="2"/>
  <c r="S602" i="2"/>
  <c r="Q589" i="2"/>
  <c r="Q558" i="2"/>
  <c r="Q557" i="2"/>
  <c r="Q556" i="2"/>
  <c r="T558" i="2"/>
  <c r="T557" i="2"/>
  <c r="T556" i="2"/>
  <c r="S539" i="2"/>
  <c r="N569" i="2"/>
  <c r="Q555" i="2"/>
  <c r="Q554" i="2"/>
  <c r="K496" i="2"/>
  <c r="L516" i="2"/>
  <c r="L405" i="2"/>
  <c r="L958" i="2"/>
  <c r="L957" i="2"/>
  <c r="L963" i="2"/>
  <c r="Q991" i="2"/>
  <c r="Q990" i="2"/>
  <c r="O951" i="2"/>
  <c r="U895" i="2"/>
  <c r="U894" i="2"/>
  <c r="U892" i="2"/>
  <c r="U893" i="2"/>
  <c r="Q999" i="2"/>
  <c r="J964" i="2"/>
  <c r="U978" i="2"/>
  <c r="L872" i="2"/>
  <c r="T901" i="2"/>
  <c r="K814" i="2"/>
  <c r="S823" i="2"/>
  <c r="L846" i="2"/>
  <c r="J886" i="2"/>
  <c r="O891" i="2"/>
  <c r="T866" i="2"/>
  <c r="U844" i="2"/>
  <c r="Q837" i="2"/>
  <c r="J830" i="2"/>
  <c r="T822" i="2"/>
  <c r="P801" i="2"/>
  <c r="J856" i="2"/>
  <c r="N838" i="2"/>
  <c r="N837" i="2"/>
  <c r="U824" i="2"/>
  <c r="U823" i="2"/>
  <c r="K815" i="2"/>
  <c r="L802" i="2"/>
  <c r="S779" i="2"/>
  <c r="L752" i="2"/>
  <c r="L751" i="2"/>
  <c r="L720" i="2"/>
  <c r="L719" i="2"/>
  <c r="L718" i="2"/>
  <c r="L716" i="2"/>
  <c r="Q879" i="2"/>
  <c r="K835" i="2"/>
  <c r="P832" i="2"/>
  <c r="K802" i="2"/>
  <c r="J799" i="2"/>
  <c r="N787" i="2"/>
  <c r="N786" i="2"/>
  <c r="P772" i="2"/>
  <c r="K752" i="2"/>
  <c r="K751" i="2"/>
  <c r="K750" i="2"/>
  <c r="S712" i="2"/>
  <c r="S711" i="2"/>
  <c r="S709" i="2"/>
  <c r="O857" i="2"/>
  <c r="S824" i="2"/>
  <c r="J803" i="2"/>
  <c r="J802" i="2"/>
  <c r="J801" i="2"/>
  <c r="S791" i="2"/>
  <c r="K787" i="2"/>
  <c r="O772" i="2"/>
  <c r="U725" i="2"/>
  <c r="U724" i="2"/>
  <c r="L845" i="2"/>
  <c r="N845" i="2"/>
  <c r="N844" i="2"/>
  <c r="T828" i="2"/>
  <c r="T821" i="2"/>
  <c r="M808" i="2"/>
  <c r="Q801" i="2"/>
  <c r="K795" i="2"/>
  <c r="Q786" i="2"/>
  <c r="J781" i="2"/>
  <c r="R780" i="2"/>
  <c r="P906" i="2"/>
  <c r="R853" i="2"/>
  <c r="J838" i="2"/>
  <c r="O829" i="2"/>
  <c r="R813" i="2"/>
  <c r="R812" i="2"/>
  <c r="Q854" i="2"/>
  <c r="N835" i="2"/>
  <c r="S813" i="2"/>
  <c r="S812" i="2"/>
  <c r="T862" i="2"/>
  <c r="U840" i="2"/>
  <c r="T834" i="2"/>
  <c r="K812" i="2"/>
  <c r="T817" i="2"/>
  <c r="N816" i="2"/>
  <c r="J812" i="2"/>
  <c r="S800" i="2"/>
  <c r="S764" i="2"/>
  <c r="P733" i="2"/>
  <c r="M712" i="2"/>
  <c r="P800" i="2"/>
  <c r="N779" i="2"/>
  <c r="P754" i="2"/>
  <c r="P751" i="2"/>
  <c r="P752" i="2"/>
  <c r="P749" i="2"/>
  <c r="N746" i="2"/>
  <c r="S693" i="2"/>
  <c r="L639" i="2"/>
  <c r="L636" i="2"/>
  <c r="L637" i="2"/>
  <c r="L635" i="2"/>
  <c r="L638" i="2"/>
  <c r="M598" i="2"/>
  <c r="P794" i="2"/>
  <c r="U776" i="2"/>
  <c r="R761" i="2"/>
  <c r="K746" i="2"/>
  <c r="M738" i="2"/>
  <c r="M737" i="2"/>
  <c r="R730" i="2"/>
  <c r="J713" i="2"/>
  <c r="J712" i="2"/>
  <c r="J710" i="2"/>
  <c r="P707" i="2"/>
  <c r="Q690" i="2"/>
  <c r="Q687" i="2"/>
  <c r="S679" i="2"/>
  <c r="S677" i="2"/>
  <c r="S678" i="2"/>
  <c r="M645" i="2"/>
  <c r="O830" i="2"/>
  <c r="O794" i="2"/>
  <c r="R778" i="2"/>
  <c r="L777" i="2"/>
  <c r="N743" i="2"/>
  <c r="Q722" i="2"/>
  <c r="U711" i="2"/>
  <c r="O700" i="2"/>
  <c r="U695" i="2"/>
  <c r="N796" i="2"/>
  <c r="U796" i="2"/>
  <c r="U795" i="2"/>
  <c r="L773" i="2"/>
  <c r="L771" i="2"/>
  <c r="Q773" i="2"/>
  <c r="U770" i="2"/>
  <c r="U767" i="2"/>
  <c r="R762" i="2"/>
  <c r="M807" i="2"/>
  <c r="R807" i="2"/>
  <c r="R805" i="2"/>
  <c r="U779" i="2"/>
  <c r="U774" i="2"/>
  <c r="K766" i="2"/>
  <c r="Q767" i="2"/>
  <c r="J808" i="2"/>
  <c r="L776" i="2"/>
  <c r="U765" i="2"/>
  <c r="N762" i="2"/>
  <c r="N761" i="2"/>
  <c r="U787" i="2"/>
  <c r="S775" i="2"/>
  <c r="M748" i="2"/>
  <c r="S721" i="2"/>
  <c r="N711" i="2"/>
  <c r="R698" i="2"/>
  <c r="O653" i="2"/>
  <c r="O652" i="2"/>
  <c r="P793" i="2"/>
  <c r="N745" i="2"/>
  <c r="S723" i="2"/>
  <c r="S684" i="2"/>
  <c r="O673" i="2"/>
  <c r="O671" i="2"/>
  <c r="O672" i="2"/>
  <c r="P657" i="2"/>
  <c r="P653" i="2"/>
  <c r="S643" i="2"/>
  <c r="S642" i="2"/>
  <c r="P601" i="2"/>
  <c r="J756" i="2"/>
  <c r="K749" i="2"/>
  <c r="R739" i="2"/>
  <c r="O728" i="2"/>
  <c r="Q709" i="2"/>
  <c r="K759" i="2"/>
  <c r="M714" i="2"/>
  <c r="O643" i="2"/>
  <c r="U764" i="2"/>
  <c r="L717" i="2"/>
  <c r="N773" i="2"/>
  <c r="J733" i="2"/>
  <c r="Q745" i="2"/>
  <c r="Q743" i="2"/>
  <c r="Q742" i="2"/>
  <c r="Q734" i="2"/>
  <c r="K679" i="2"/>
  <c r="T744" i="2"/>
  <c r="J694" i="2"/>
  <c r="R699" i="2"/>
  <c r="K696" i="2"/>
  <c r="K695" i="2"/>
  <c r="K694" i="2"/>
  <c r="O691" i="2"/>
  <c r="O684" i="2"/>
  <c r="O686" i="2"/>
  <c r="J704" i="2"/>
  <c r="T647" i="2"/>
  <c r="N639" i="2"/>
  <c r="J684" i="2"/>
  <c r="U633" i="2"/>
  <c r="N603" i="2"/>
  <c r="N602" i="2"/>
  <c r="P584" i="2"/>
  <c r="P581" i="2"/>
  <c r="P579" i="2"/>
  <c r="P674" i="2"/>
  <c r="O616" i="2"/>
  <c r="L566" i="2"/>
  <c r="L565" i="2"/>
  <c r="L564" i="2"/>
  <c r="M484" i="2"/>
  <c r="M483" i="2"/>
  <c r="M482" i="2"/>
  <c r="M656" i="2"/>
  <c r="S561" i="2"/>
  <c r="S551" i="2"/>
  <c r="J668" i="2"/>
  <c r="P647" i="2"/>
  <c r="Q615" i="2"/>
  <c r="Q613" i="2"/>
  <c r="Q614" i="2"/>
  <c r="K612" i="2"/>
  <c r="J608" i="2"/>
  <c r="J605" i="2"/>
  <c r="M591" i="2"/>
  <c r="P587" i="2"/>
  <c r="L583" i="2"/>
  <c r="L582" i="2"/>
  <c r="L580" i="2"/>
  <c r="L581" i="2"/>
  <c r="S675" i="2"/>
  <c r="O647" i="2"/>
  <c r="L683" i="2"/>
  <c r="L656" i="2"/>
  <c r="Q611" i="2"/>
  <c r="Q610" i="2"/>
  <c r="L739" i="2"/>
  <c r="T667" i="2"/>
  <c r="T666" i="2"/>
  <c r="J662" i="2"/>
  <c r="N621" i="2"/>
  <c r="T668" i="2"/>
  <c r="K603" i="2"/>
  <c r="K602" i="2"/>
  <c r="O598" i="2"/>
  <c r="O599" i="2"/>
  <c r="O596" i="2"/>
  <c r="U592" i="2"/>
  <c r="Q574" i="2"/>
  <c r="P507" i="2"/>
  <c r="K615" i="2"/>
  <c r="T575" i="2"/>
  <c r="T572" i="2"/>
  <c r="U570" i="2"/>
  <c r="U569" i="2"/>
  <c r="S541" i="2"/>
  <c r="N503" i="2"/>
  <c r="N500" i="2"/>
  <c r="N494" i="2"/>
  <c r="N502" i="2"/>
  <c r="N501" i="2"/>
  <c r="O495" i="2"/>
  <c r="O493" i="2"/>
  <c r="O492" i="2"/>
  <c r="O494" i="2"/>
  <c r="L438" i="2"/>
  <c r="M594" i="2"/>
  <c r="N558" i="2"/>
  <c r="N557" i="2"/>
  <c r="R527" i="2"/>
  <c r="M523" i="2"/>
  <c r="M521" i="2"/>
  <c r="Q511" i="2"/>
  <c r="Q510" i="2"/>
  <c r="Q508" i="2"/>
  <c r="Q500" i="2"/>
  <c r="Q507" i="2"/>
  <c r="L503" i="2"/>
  <c r="L499" i="2"/>
  <c r="R490" i="2"/>
  <c r="R597" i="2"/>
  <c r="Q563" i="2"/>
  <c r="P506" i="2"/>
  <c r="P499" i="2"/>
  <c r="P503" i="2"/>
  <c r="P501" i="2"/>
  <c r="P500" i="2"/>
  <c r="L462" i="2"/>
  <c r="L461" i="2"/>
  <c r="Q597" i="2"/>
  <c r="T567" i="2"/>
  <c r="L530" i="2"/>
  <c r="L529" i="2"/>
  <c r="L528" i="2"/>
  <c r="S522" i="2"/>
  <c r="S520" i="2"/>
  <c r="S521" i="2"/>
  <c r="R514" i="2"/>
  <c r="J580" i="2"/>
  <c r="M554" i="2"/>
  <c r="N535" i="2"/>
  <c r="N533" i="2"/>
  <c r="N532" i="2"/>
  <c r="N534" i="2"/>
  <c r="M522" i="2"/>
  <c r="L527" i="2"/>
  <c r="L524" i="2"/>
  <c r="Q609" i="2"/>
  <c r="R578" i="2"/>
  <c r="K604" i="2"/>
  <c r="J586" i="2"/>
  <c r="M558" i="2"/>
  <c r="T555" i="2"/>
  <c r="R532" i="2"/>
  <c r="U526" i="2"/>
  <c r="U525" i="2"/>
  <c r="U524" i="2"/>
  <c r="U521" i="2"/>
  <c r="N625" i="2"/>
  <c r="N555" i="2"/>
  <c r="N551" i="2"/>
  <c r="U457" i="2"/>
  <c r="U456" i="2"/>
  <c r="K997" i="2"/>
  <c r="K996" i="2"/>
  <c r="K986" i="2"/>
  <c r="L990" i="2"/>
  <c r="L985" i="2"/>
  <c r="L959" i="2"/>
  <c r="K955" i="2"/>
  <c r="O983" i="2"/>
  <c r="M997" i="2"/>
  <c r="S982" i="2"/>
  <c r="S980" i="2"/>
  <c r="U994" i="2"/>
  <c r="U977" i="2"/>
  <c r="J975" i="2"/>
  <c r="J974" i="2"/>
  <c r="Q957" i="2"/>
  <c r="Q985" i="2"/>
  <c r="N978" i="2"/>
  <c r="J961" i="2"/>
  <c r="M963" i="2"/>
  <c r="M936" i="2"/>
  <c r="K939" i="2"/>
  <c r="T993" i="2"/>
  <c r="T992" i="2"/>
  <c r="J980" i="2"/>
  <c r="O992" i="2"/>
  <c r="Q996" i="2"/>
  <c r="N967" i="2"/>
  <c r="O949" i="2"/>
  <c r="J971" i="2"/>
  <c r="L955" i="2"/>
  <c r="U976" i="2"/>
  <c r="Q973" i="2"/>
  <c r="N963" i="2"/>
  <c r="T942" i="2"/>
  <c r="T938" i="2"/>
  <c r="M889" i="2"/>
  <c r="U928" i="2"/>
  <c r="M966" i="2"/>
  <c r="K932" i="2"/>
  <c r="K907" i="2"/>
  <c r="L948" i="2"/>
  <c r="S946" i="2"/>
  <c r="N905" i="2"/>
  <c r="M854" i="2"/>
  <c r="J915" i="2"/>
  <c r="J913" i="2"/>
  <c r="N889" i="2"/>
  <c r="T929" i="2"/>
  <c r="K905" i="2"/>
  <c r="N911" i="2"/>
  <c r="T997" i="2"/>
  <c r="P976" i="2"/>
  <c r="P978" i="2"/>
  <c r="R994" i="2"/>
  <c r="O990" i="2"/>
  <c r="S951" i="2"/>
  <c r="L964" i="2"/>
  <c r="R977" i="2"/>
  <c r="U971" i="2"/>
  <c r="U954" i="2"/>
  <c r="Q978" i="2"/>
  <c r="P948" i="2"/>
  <c r="R943" i="2"/>
  <c r="J956" i="2"/>
  <c r="O943" i="2"/>
  <c r="K936" i="2"/>
  <c r="M904" i="2"/>
  <c r="L954" i="2"/>
  <c r="S932" i="2"/>
  <c r="K937" i="2"/>
  <c r="T934" i="2"/>
  <c r="O927" i="2"/>
  <c r="O895" i="2"/>
  <c r="O880" i="2"/>
  <c r="O877" i="2"/>
  <c r="M915" i="2"/>
  <c r="U853" i="2"/>
  <c r="T936" i="2"/>
  <c r="L910" i="2"/>
  <c r="P899" i="2"/>
  <c r="P897" i="2"/>
  <c r="J869" i="2"/>
  <c r="M812" i="2"/>
  <c r="N897" i="2"/>
  <c r="R867" i="2"/>
  <c r="P850" i="2"/>
  <c r="T917" i="2"/>
  <c r="T881" i="2"/>
  <c r="J895" i="2"/>
  <c r="N918" i="2"/>
  <c r="T870" i="2"/>
  <c r="Q908" i="2"/>
  <c r="O855" i="2"/>
  <c r="S806" i="2"/>
  <c r="S805" i="2"/>
  <c r="S804" i="2"/>
  <c r="K882" i="2"/>
  <c r="L842" i="2"/>
  <c r="K797" i="2"/>
  <c r="S859" i="2"/>
  <c r="J744" i="2"/>
  <c r="J743" i="2"/>
  <c r="J742" i="2"/>
  <c r="J741" i="2"/>
  <c r="M988" i="2"/>
  <c r="S985" i="2"/>
  <c r="O986" i="2"/>
  <c r="L991" i="2"/>
  <c r="T990" i="2"/>
  <c r="T989" i="2"/>
  <c r="T988" i="2"/>
  <c r="P962" i="2"/>
  <c r="M959" i="2"/>
  <c r="N992" i="2"/>
  <c r="L984" i="2"/>
  <c r="L979" i="2"/>
  <c r="L977" i="2"/>
  <c r="R975" i="2"/>
  <c r="S964" i="2"/>
  <c r="K951" i="2"/>
  <c r="S997" i="2"/>
  <c r="J989" i="2"/>
  <c r="U964" i="2"/>
  <c r="U956" i="2"/>
  <c r="U955" i="2"/>
  <c r="T975" i="2"/>
  <c r="P965" i="2"/>
  <c r="P956" i="2"/>
  <c r="U972" i="2"/>
  <c r="Q955" i="2"/>
  <c r="N943" i="2"/>
  <c r="N988" i="2"/>
  <c r="Q971" i="2"/>
  <c r="P970" i="2"/>
  <c r="N968" i="2"/>
  <c r="N953" i="2"/>
  <c r="N940" i="2"/>
  <c r="M921" i="2"/>
  <c r="U983" i="2"/>
  <c r="L976" i="2"/>
  <c r="Q969" i="2"/>
  <c r="Q968" i="2"/>
  <c r="T969" i="2"/>
  <c r="S953" i="2"/>
  <c r="T973" i="2"/>
  <c r="L956" i="2"/>
  <c r="O975" i="2"/>
  <c r="N954" i="2"/>
  <c r="N941" i="2"/>
  <c r="Q930" i="2"/>
  <c r="U963" i="2"/>
  <c r="N961" i="2"/>
  <c r="T955" i="2"/>
  <c r="N989" i="2"/>
  <c r="J963" i="2"/>
  <c r="Q952" i="2"/>
  <c r="K943" i="2"/>
  <c r="O956" i="2"/>
  <c r="P942" i="2"/>
  <c r="U941" i="2"/>
  <c r="M931" i="2"/>
  <c r="S919" i="2"/>
  <c r="N907" i="2"/>
  <c r="K981" i="2"/>
  <c r="R948" i="2"/>
  <c r="U940" i="2"/>
  <c r="S936" i="2"/>
  <c r="S926" i="2"/>
  <c r="J916" i="2"/>
  <c r="O908" i="2"/>
  <c r="N903" i="2"/>
  <c r="T966" i="2"/>
  <c r="R950" i="2"/>
  <c r="R945" i="2"/>
  <c r="Q939" i="2"/>
  <c r="Q933" i="2"/>
  <c r="P931" i="2"/>
  <c r="P929" i="2"/>
  <c r="R926" i="2"/>
  <c r="Q919" i="2"/>
  <c r="J906" i="2"/>
  <c r="O973" i="2"/>
  <c r="K947" i="2"/>
  <c r="N934" i="2"/>
  <c r="S969" i="2"/>
  <c r="J946" i="2"/>
  <c r="N937" i="2"/>
  <c r="N951" i="2"/>
  <c r="N947" i="2"/>
  <c r="P946" i="2"/>
  <c r="T933" i="2"/>
  <c r="R924" i="2"/>
  <c r="O912" i="2"/>
  <c r="P903" i="2"/>
  <c r="R927" i="2"/>
  <c r="P927" i="2"/>
  <c r="S900" i="2"/>
  <c r="K894" i="2"/>
  <c r="K892" i="2"/>
  <c r="K891" i="2"/>
  <c r="U879" i="2"/>
  <c r="O934" i="2"/>
  <c r="L919" i="2"/>
  <c r="P918" i="2"/>
  <c r="K915" i="2"/>
  <c r="K913" i="2"/>
  <c r="T909" i="2"/>
  <c r="N898" i="2"/>
  <c r="U881" i="2"/>
  <c r="K871" i="2"/>
  <c r="K869" i="2"/>
  <c r="K867" i="2"/>
  <c r="M853" i="2"/>
  <c r="R928" i="2"/>
  <c r="P920" i="2"/>
  <c r="K914" i="2"/>
  <c r="K903" i="2"/>
  <c r="K890" i="2"/>
  <c r="K888" i="2"/>
  <c r="N881" i="2"/>
  <c r="J871" i="2"/>
  <c r="J868" i="2"/>
  <c r="O926" i="2"/>
  <c r="Q925" i="2"/>
  <c r="O921" i="2"/>
  <c r="M910" i="2"/>
  <c r="L892" i="2"/>
  <c r="U899" i="2"/>
  <c r="T895" i="2"/>
  <c r="O883" i="2"/>
  <c r="S883" i="2"/>
  <c r="T872" i="2"/>
  <c r="T868" i="2"/>
  <c r="S867" i="2"/>
  <c r="K859" i="2"/>
  <c r="R855" i="2"/>
  <c r="R854" i="2"/>
  <c r="N843" i="2"/>
  <c r="M804" i="2"/>
  <c r="M803" i="2"/>
  <c r="S935" i="2"/>
  <c r="S934" i="2"/>
  <c r="Q929" i="2"/>
  <c r="J907" i="2"/>
  <c r="T889" i="2"/>
  <c r="L885" i="2"/>
  <c r="Q875" i="2"/>
  <c r="L866" i="2"/>
  <c r="S855" i="2"/>
  <c r="S854" i="2"/>
  <c r="P848" i="2"/>
  <c r="P847" i="2"/>
  <c r="M843" i="2"/>
  <c r="S829" i="2"/>
  <c r="S828" i="2"/>
  <c r="S826" i="2"/>
  <c r="M819" i="2"/>
  <c r="Q934" i="2"/>
  <c r="J902" i="2"/>
  <c r="P898" i="2"/>
  <c r="Q887" i="2"/>
  <c r="O881" i="2"/>
  <c r="O882" i="2"/>
  <c r="L881" i="2"/>
  <c r="O866" i="2"/>
  <c r="Q864" i="2"/>
  <c r="S863" i="2"/>
  <c r="S861" i="2"/>
  <c r="S862" i="2"/>
  <c r="Q850" i="2"/>
  <c r="M834" i="2"/>
  <c r="U917" i="2"/>
  <c r="U916" i="2"/>
  <c r="K912" i="2"/>
  <c r="J896" i="2"/>
  <c r="Q873" i="2"/>
  <c r="P921" i="2"/>
  <c r="J901" i="2"/>
  <c r="N872" i="2"/>
  <c r="T848" i="2"/>
  <c r="P826" i="2"/>
  <c r="P913" i="2"/>
  <c r="T871" i="2"/>
  <c r="R846" i="2"/>
  <c r="L841" i="2"/>
  <c r="P833" i="2"/>
  <c r="Q802" i="2"/>
  <c r="M777" i="2"/>
  <c r="M776" i="2"/>
  <c r="L868" i="2"/>
  <c r="K839" i="2"/>
  <c r="Q835" i="2"/>
  <c r="S814" i="2"/>
  <c r="M805" i="2"/>
  <c r="S794" i="2"/>
  <c r="S793" i="2"/>
  <c r="S792" i="2"/>
  <c r="M784" i="2"/>
  <c r="N855" i="2"/>
  <c r="L852" i="2"/>
  <c r="N849" i="2"/>
  <c r="J841" i="2"/>
  <c r="Q831" i="2"/>
  <c r="P823" i="2"/>
  <c r="P809" i="2"/>
  <c r="R794" i="2"/>
  <c r="R793" i="2"/>
  <c r="U783" i="2"/>
  <c r="R893" i="2"/>
  <c r="O871" i="2"/>
  <c r="S857" i="2"/>
  <c r="R857" i="2"/>
  <c r="K842" i="2"/>
  <c r="J874" i="2"/>
  <c r="O869" i="2"/>
  <c r="J842" i="2"/>
  <c r="K889" i="2"/>
  <c r="J862" i="2"/>
  <c r="J844" i="2"/>
  <c r="Q836" i="2"/>
  <c r="R830" i="2"/>
  <c r="Q822" i="2"/>
  <c r="Q820" i="2"/>
  <c r="S810" i="2"/>
  <c r="O797" i="2"/>
  <c r="R856" i="2"/>
  <c r="J824" i="2"/>
  <c r="U817" i="2"/>
  <c r="S815" i="2"/>
  <c r="T801" i="2"/>
  <c r="O787" i="2"/>
  <c r="R776" i="2"/>
  <c r="P767" i="2"/>
  <c r="M751" i="2"/>
  <c r="M719" i="2"/>
  <c r="Q880" i="2"/>
  <c r="N850" i="2"/>
  <c r="T833" i="2"/>
  <c r="Q832" i="2"/>
  <c r="M817" i="2"/>
  <c r="S801" i="2"/>
  <c r="R799" i="2"/>
  <c r="R797" i="2"/>
  <c r="U785" i="2"/>
  <c r="Q768" i="2"/>
  <c r="U750" i="2"/>
  <c r="S736" i="2"/>
  <c r="S735" i="2"/>
  <c r="S733" i="2"/>
  <c r="S732" i="2"/>
  <c r="S734" i="2"/>
  <c r="M726" i="2"/>
  <c r="K712" i="2"/>
  <c r="K711" i="2"/>
  <c r="K710" i="2"/>
  <c r="K709" i="2"/>
  <c r="K707" i="2"/>
  <c r="K708" i="2"/>
  <c r="U694" i="2"/>
  <c r="U693" i="2"/>
  <c r="Q829" i="2"/>
  <c r="Q821" i="2"/>
  <c r="M806" i="2"/>
  <c r="S803" i="2"/>
  <c r="R790" i="2"/>
  <c r="S787" i="2"/>
  <c r="J772" i="2"/>
  <c r="U757" i="2"/>
  <c r="U741" i="2"/>
  <c r="M725" i="2"/>
  <c r="M845" i="2"/>
  <c r="L820" i="2"/>
  <c r="N808" i="2"/>
  <c r="T798" i="2"/>
  <c r="S795" i="2"/>
  <c r="Q785" i="2"/>
  <c r="R781" i="2"/>
  <c r="L779" i="2"/>
  <c r="Q852" i="2"/>
  <c r="R838" i="2"/>
  <c r="N812" i="2"/>
  <c r="Q853" i="2"/>
  <c r="J834" i="2"/>
  <c r="L813" i="2"/>
  <c r="L811" i="2"/>
  <c r="L810" i="2"/>
  <c r="Q856" i="2"/>
  <c r="J840" i="2"/>
  <c r="J833" i="2"/>
  <c r="Q846" i="2"/>
  <c r="S818" i="2"/>
  <c r="N817" i="2"/>
  <c r="O816" i="2"/>
  <c r="R811" i="2"/>
  <c r="K800" i="2"/>
  <c r="N793" i="2"/>
  <c r="U752" i="2"/>
  <c r="U751" i="2"/>
  <c r="U728" i="2"/>
  <c r="P709" i="2"/>
  <c r="O796" i="2"/>
  <c r="O777" i="2"/>
  <c r="O767" i="2"/>
  <c r="Q754" i="2"/>
  <c r="L740" i="2"/>
  <c r="P724" i="2"/>
  <c r="T712" i="2"/>
  <c r="P791" i="2"/>
  <c r="S760" i="2"/>
  <c r="S746" i="2"/>
  <c r="K738" i="2"/>
  <c r="K732" i="2"/>
  <c r="N722" i="2"/>
  <c r="N721" i="2"/>
  <c r="N720" i="2"/>
  <c r="R713" i="2"/>
  <c r="R712" i="2"/>
  <c r="R711" i="2"/>
  <c r="R710" i="2"/>
  <c r="Q707" i="2"/>
  <c r="J690" i="2"/>
  <c r="U677" i="2"/>
  <c r="U661" i="2"/>
  <c r="N644" i="2"/>
  <c r="L824" i="2"/>
  <c r="S789" i="2"/>
  <c r="J778" i="2"/>
  <c r="J777" i="2"/>
  <c r="J775" i="2"/>
  <c r="T776" i="2"/>
  <c r="O760" i="2"/>
  <c r="J732" i="2"/>
  <c r="J722" i="2"/>
  <c r="N710" i="2"/>
  <c r="R687" i="2"/>
  <c r="R685" i="2"/>
  <c r="R684" i="2"/>
  <c r="L677" i="2"/>
  <c r="L675" i="2"/>
  <c r="L676" i="2"/>
  <c r="M668" i="2"/>
  <c r="M652" i="2"/>
  <c r="O838" i="2"/>
  <c r="L796" i="2"/>
  <c r="Q793" i="2"/>
  <c r="U773" i="2"/>
  <c r="U771" i="2"/>
  <c r="Q771" i="2"/>
  <c r="M770" i="2"/>
  <c r="O759" i="2"/>
  <c r="L807" i="2"/>
  <c r="P804" i="2"/>
  <c r="K808" i="2"/>
  <c r="R779" i="2"/>
  <c r="P765" i="2"/>
  <c r="N804" i="2"/>
  <c r="T775" i="2"/>
  <c r="R765" i="2"/>
  <c r="J761" i="2"/>
  <c r="J762" i="2"/>
  <c r="J759" i="2"/>
  <c r="U761" i="2"/>
  <c r="O786" i="2"/>
  <c r="Q748" i="2"/>
  <c r="P740" i="2"/>
  <c r="M721" i="2"/>
  <c r="M715" i="2"/>
  <c r="P710" i="2"/>
  <c r="L697" i="2"/>
  <c r="U679" i="2"/>
  <c r="P668" i="2"/>
  <c r="P652" i="2"/>
  <c r="O781" i="2"/>
  <c r="N742" i="2"/>
  <c r="Q720" i="2"/>
  <c r="T698" i="2"/>
  <c r="R683" i="2"/>
  <c r="K678" i="2"/>
  <c r="K680" i="2"/>
  <c r="K676" i="2"/>
  <c r="K677" i="2"/>
  <c r="O668" i="2"/>
  <c r="Q657" i="2"/>
  <c r="L642" i="2"/>
  <c r="K756" i="2"/>
  <c r="O739" i="2"/>
  <c r="O734" i="2"/>
  <c r="O738" i="2"/>
  <c r="O706" i="2"/>
  <c r="K651" i="2"/>
  <c r="R640" i="2"/>
  <c r="R639" i="2"/>
  <c r="R638" i="2"/>
  <c r="R637" i="2"/>
  <c r="R636" i="2"/>
  <c r="P634" i="2"/>
  <c r="R618" i="2"/>
  <c r="O602" i="2"/>
  <c r="U580" i="2"/>
  <c r="M564" i="2"/>
  <c r="R757" i="2"/>
  <c r="M729" i="2"/>
  <c r="S710" i="2"/>
  <c r="Q684" i="2"/>
  <c r="J673" i="2"/>
  <c r="P666" i="2"/>
  <c r="P643" i="2"/>
  <c r="P639" i="2"/>
  <c r="N614" i="2"/>
  <c r="L601" i="2"/>
  <c r="U585" i="2"/>
  <c r="U763" i="2"/>
  <c r="T734" i="2"/>
  <c r="L714" i="2"/>
  <c r="M658" i="2"/>
  <c r="U768" i="2"/>
  <c r="K731" i="2"/>
  <c r="R759" i="2"/>
  <c r="J745" i="2"/>
  <c r="U699" i="2"/>
  <c r="U698" i="2"/>
  <c r="O678" i="2"/>
  <c r="P699" i="2"/>
  <c r="S696" i="2"/>
  <c r="S694" i="2"/>
  <c r="P691" i="2"/>
  <c r="O745" i="2"/>
  <c r="O743" i="2"/>
  <c r="O744" i="2"/>
  <c r="O742" i="2"/>
  <c r="L706" i="2"/>
  <c r="U705" i="2"/>
  <c r="K705" i="2"/>
  <c r="M672" i="2"/>
  <c r="Q668" i="2"/>
  <c r="L646" i="2"/>
  <c r="O636" i="2"/>
  <c r="J626" i="2"/>
  <c r="P672" i="2"/>
  <c r="K633" i="2"/>
  <c r="J602" i="2"/>
  <c r="Q579" i="2"/>
  <c r="R566" i="2"/>
  <c r="R565" i="2"/>
  <c r="K674" i="2"/>
  <c r="Q674" i="2"/>
  <c r="T644" i="2"/>
  <c r="M616" i="2"/>
  <c r="M615" i="2"/>
  <c r="R612" i="2"/>
  <c r="R610" i="2"/>
  <c r="K578" i="2"/>
  <c r="O574" i="2"/>
  <c r="T566" i="2"/>
  <c r="T565" i="2"/>
  <c r="T563" i="2"/>
  <c r="O552" i="2"/>
  <c r="O551" i="2"/>
  <c r="S510" i="2"/>
  <c r="S507" i="2"/>
  <c r="S508" i="2"/>
  <c r="S509" i="2"/>
  <c r="M500" i="2"/>
  <c r="N715" i="2"/>
  <c r="O655" i="2"/>
  <c r="O633" i="2"/>
  <c r="L602" i="2"/>
  <c r="P561" i="2"/>
  <c r="P560" i="2"/>
  <c r="P557" i="2"/>
  <c r="P556" i="2"/>
  <c r="P558" i="2"/>
  <c r="P559" i="2"/>
  <c r="U549" i="2"/>
  <c r="J709" i="2"/>
  <c r="U682" i="2"/>
  <c r="U681" i="2"/>
  <c r="U680" i="2"/>
  <c r="Q677" i="2"/>
  <c r="M620" i="2"/>
  <c r="R615" i="2"/>
  <c r="R614" i="2"/>
  <c r="T612" i="2"/>
  <c r="T608" i="2"/>
  <c r="T605" i="2"/>
  <c r="O587" i="2"/>
  <c r="S585" i="2"/>
  <c r="T583" i="2"/>
  <c r="T581" i="2"/>
  <c r="T582" i="2"/>
  <c r="T579" i="2"/>
  <c r="T576" i="2"/>
  <c r="N672" i="2"/>
  <c r="Q644" i="2"/>
  <c r="U670" i="2"/>
  <c r="T656" i="2"/>
  <c r="K650" i="2"/>
  <c r="Q624" i="2"/>
  <c r="Q623" i="2"/>
  <c r="Q622" i="2"/>
  <c r="S624" i="2"/>
  <c r="Q702" i="2"/>
  <c r="S622" i="2"/>
  <c r="O619" i="2"/>
  <c r="U666" i="2"/>
  <c r="T603" i="2"/>
  <c r="T602" i="2"/>
  <c r="T601" i="2"/>
  <c r="J599" i="2"/>
  <c r="J598" i="2"/>
  <c r="J597" i="2"/>
  <c r="M596" i="2"/>
  <c r="Q594" i="2"/>
  <c r="K592" i="2"/>
  <c r="K591" i="2"/>
  <c r="S562" i="2"/>
  <c r="L551" i="2"/>
  <c r="Q575" i="2"/>
  <c r="Q573" i="2"/>
  <c r="Q572" i="2"/>
  <c r="Q571" i="2"/>
  <c r="S540" i="2"/>
  <c r="S517" i="2"/>
  <c r="U501" i="2"/>
  <c r="L621" i="2"/>
  <c r="T593" i="2"/>
  <c r="K568" i="2"/>
  <c r="R556" i="2"/>
  <c r="N531" i="2"/>
  <c r="N528" i="2"/>
  <c r="N529" i="2"/>
  <c r="R525" i="2"/>
  <c r="O523" i="2"/>
  <c r="U515" i="2"/>
  <c r="J511" i="2"/>
  <c r="J506" i="2"/>
  <c r="T562" i="2"/>
  <c r="Q516" i="2"/>
  <c r="K495" i="2"/>
  <c r="K484" i="2"/>
  <c r="K490" i="2"/>
  <c r="P474" i="2"/>
  <c r="T462" i="2"/>
  <c r="T461" i="2"/>
  <c r="T460" i="2"/>
  <c r="K594" i="2"/>
  <c r="R564" i="2"/>
  <c r="U530" i="2"/>
  <c r="U529" i="2"/>
  <c r="P527" i="2"/>
  <c r="K522" i="2"/>
  <c r="K517" i="2"/>
  <c r="K521" i="2"/>
  <c r="J514" i="2"/>
  <c r="M635" i="2"/>
  <c r="L579" i="2"/>
  <c r="T553" i="2"/>
  <c r="T552" i="2"/>
  <c r="J535" i="2"/>
  <c r="M532" i="2"/>
  <c r="U527" i="2"/>
  <c r="L519" i="2"/>
  <c r="S606" i="2"/>
  <c r="K577" i="2"/>
  <c r="R659" i="2"/>
  <c r="T604" i="2"/>
  <c r="J579" i="2"/>
  <c r="Q525" i="2"/>
  <c r="Q526" i="2"/>
  <c r="Q524" i="2"/>
  <c r="Q521" i="2"/>
  <c r="R613" i="2"/>
  <c r="L559" i="2"/>
  <c r="O555" i="2"/>
  <c r="N530" i="2"/>
  <c r="P495" i="2"/>
  <c r="K516" i="2"/>
  <c r="U474" i="2"/>
  <c r="Q995" i="2"/>
  <c r="Q989" i="2"/>
  <c r="J949" i="2"/>
  <c r="L993" i="2"/>
  <c r="K985" i="2"/>
  <c r="T960" i="2"/>
  <c r="T967" i="2"/>
  <c r="M965" i="2"/>
  <c r="M922" i="2"/>
  <c r="R944" i="2"/>
  <c r="T971" i="2"/>
  <c r="P964" i="2"/>
  <c r="U944" i="2"/>
  <c r="K957" i="2"/>
  <c r="N982" i="2"/>
  <c r="J931" i="2"/>
  <c r="P966" i="2"/>
  <c r="R949" i="2"/>
  <c r="M996" i="2"/>
  <c r="O996" i="2"/>
  <c r="T987" i="2"/>
  <c r="N973" i="2"/>
  <c r="T984" i="2"/>
  <c r="N956" i="2"/>
  <c r="K958" i="2"/>
  <c r="N958" i="2"/>
  <c r="M914" i="2"/>
  <c r="M943" i="2"/>
  <c r="M953" i="2"/>
  <c r="U979" i="2"/>
  <c r="U961" i="2"/>
  <c r="R980" i="2"/>
  <c r="O942" i="2"/>
  <c r="K911" i="2"/>
  <c r="T941" i="2"/>
  <c r="U904" i="2"/>
  <c r="M895" i="2"/>
  <c r="K938" i="2"/>
  <c r="Q924" i="2"/>
  <c r="M900" i="2"/>
  <c r="J891" i="2"/>
  <c r="J888" i="2"/>
  <c r="U918" i="2"/>
  <c r="P914" i="2"/>
  <c r="L925" i="2"/>
  <c r="K885" i="2"/>
  <c r="O989" i="2"/>
  <c r="O988" i="2"/>
  <c r="M968" i="2"/>
  <c r="K995" i="2"/>
  <c r="N986" i="2"/>
  <c r="N985" i="2"/>
  <c r="N987" i="2"/>
  <c r="R962" i="2"/>
  <c r="K980" i="2"/>
  <c r="T957" i="2"/>
  <c r="N965" i="2"/>
  <c r="Q972" i="2"/>
  <c r="J978" i="2"/>
  <c r="P940" i="2"/>
  <c r="U969" i="2"/>
  <c r="P975" i="2"/>
  <c r="M934" i="2"/>
  <c r="S963" i="2"/>
  <c r="S956" i="2"/>
  <c r="M932" i="2"/>
  <c r="N952" i="2"/>
  <c r="K928" i="2"/>
  <c r="M888" i="2"/>
  <c r="T940" i="2"/>
  <c r="R906" i="2"/>
  <c r="T956" i="2"/>
  <c r="J923" i="2"/>
  <c r="J924" i="2"/>
  <c r="K900" i="2"/>
  <c r="M846" i="2"/>
  <c r="L918" i="2"/>
  <c r="N884" i="2"/>
  <c r="N882" i="2"/>
  <c r="N879" i="2"/>
  <c r="J929" i="2"/>
  <c r="M884" i="2"/>
  <c r="P880" i="2"/>
  <c r="P877" i="2"/>
  <c r="M886" i="2"/>
  <c r="Q858" i="2"/>
  <c r="R935" i="2"/>
  <c r="R934" i="2"/>
  <c r="N890" i="2"/>
  <c r="P941" i="2"/>
  <c r="T882" i="2"/>
  <c r="K863" i="2"/>
  <c r="K862" i="2"/>
  <c r="P873" i="2"/>
  <c r="M829" i="2"/>
  <c r="S858" i="2"/>
  <c r="O823" i="2"/>
  <c r="K870" i="2"/>
  <c r="U852" i="2"/>
  <c r="P831" i="2"/>
  <c r="P828" i="2"/>
  <c r="J786" i="2"/>
  <c r="J785" i="2"/>
  <c r="K874" i="2"/>
  <c r="N858" i="2"/>
  <c r="P997" i="2"/>
  <c r="L998" i="2"/>
  <c r="U995" i="2"/>
  <c r="P999" i="2"/>
  <c r="S989" i="2"/>
  <c r="S975" i="2"/>
  <c r="T998" i="2"/>
  <c r="M980" i="2"/>
  <c r="M978" i="2"/>
  <c r="M977" i="2"/>
  <c r="R992" i="2"/>
  <c r="O985" i="2"/>
  <c r="M994" i="2"/>
  <c r="T982" i="2"/>
  <c r="L989" i="2"/>
  <c r="M958" i="2"/>
  <c r="S979" i="2"/>
  <c r="U959" i="2"/>
  <c r="U958" i="2"/>
  <c r="R987" i="2"/>
  <c r="Q964" i="2"/>
  <c r="N975" i="2"/>
  <c r="N974" i="2"/>
  <c r="P972" i="2"/>
  <c r="M970" i="2"/>
  <c r="M939" i="2"/>
  <c r="Q983" i="2"/>
  <c r="K964" i="2"/>
  <c r="S990" i="2"/>
  <c r="J955" i="2"/>
  <c r="S939" i="2"/>
  <c r="L961" i="2"/>
  <c r="R989" i="2"/>
  <c r="R959" i="2"/>
  <c r="J952" i="2"/>
  <c r="S948" i="2"/>
  <c r="K940" i="2"/>
  <c r="O919" i="2"/>
  <c r="P979" i="2"/>
  <c r="P926" i="2"/>
  <c r="K908" i="2"/>
  <c r="S898" i="2"/>
  <c r="S895" i="2"/>
  <c r="S896" i="2"/>
  <c r="P987" i="2"/>
  <c r="K966" i="2"/>
  <c r="K949" i="2"/>
  <c r="J945" i="2"/>
  <c r="N938" i="2"/>
  <c r="J933" i="2"/>
  <c r="K931" i="2"/>
  <c r="N924" i="2"/>
  <c r="U903" i="2"/>
  <c r="Q967" i="2"/>
  <c r="U932" i="2"/>
  <c r="S968" i="2"/>
  <c r="L945" i="2"/>
  <c r="L934" i="2"/>
  <c r="J950" i="2"/>
  <c r="O947" i="2"/>
  <c r="Q946" i="2"/>
  <c r="K924" i="2"/>
  <c r="O907" i="2"/>
  <c r="O903" i="2"/>
  <c r="U898" i="2"/>
  <c r="K927" i="2"/>
  <c r="O923" i="2"/>
  <c r="R910" i="2"/>
  <c r="P900" i="2"/>
  <c r="N894" i="2"/>
  <c r="P892" i="2"/>
  <c r="S891" i="2"/>
  <c r="L879" i="2"/>
  <c r="L878" i="2"/>
  <c r="P961" i="2"/>
  <c r="L933" i="2"/>
  <c r="S918" i="2"/>
  <c r="Q918" i="2"/>
  <c r="S915" i="2"/>
  <c r="P909" i="2"/>
  <c r="R896" i="2"/>
  <c r="M880" i="2"/>
  <c r="U869" i="2"/>
  <c r="P980" i="2"/>
  <c r="N920" i="2"/>
  <c r="S913" i="2"/>
  <c r="T897" i="2"/>
  <c r="S890" i="2"/>
  <c r="U880" i="2"/>
  <c r="U868" i="2"/>
  <c r="S925" i="2"/>
  <c r="J925" i="2"/>
  <c r="R913" i="2"/>
  <c r="T937" i="2"/>
  <c r="N919" i="2"/>
  <c r="N908" i="2"/>
  <c r="N910" i="2"/>
  <c r="L891" i="2"/>
  <c r="M879" i="2"/>
  <c r="S917" i="2"/>
  <c r="L899" i="2"/>
  <c r="R894" i="2"/>
  <c r="M883" i="2"/>
  <c r="J880" i="2"/>
  <c r="Q871" i="2"/>
  <c r="Q872" i="2"/>
  <c r="M866" i="2"/>
  <c r="N859" i="2"/>
  <c r="N854" i="2"/>
  <c r="L836" i="2"/>
  <c r="L837" i="2"/>
  <c r="U935" i="2"/>
  <c r="Q928" i="2"/>
  <c r="R903" i="2"/>
  <c r="T886" i="2"/>
  <c r="T887" i="2"/>
  <c r="P885" i="2"/>
  <c r="N875" i="2"/>
  <c r="L865" i="2"/>
  <c r="L855" i="2"/>
  <c r="J848" i="2"/>
  <c r="P843" i="2"/>
  <c r="K829" i="2"/>
  <c r="K828" i="2"/>
  <c r="K827" i="2"/>
  <c r="U811" i="2"/>
  <c r="O925" i="2"/>
  <c r="K902" i="2"/>
  <c r="K897" i="2"/>
  <c r="L887" i="2"/>
  <c r="L886" i="2"/>
  <c r="J882" i="2"/>
  <c r="P879" i="2"/>
  <c r="R869" i="2"/>
  <c r="P866" i="2"/>
  <c r="J864" i="2"/>
  <c r="L863" i="2"/>
  <c r="L859" i="2"/>
  <c r="L861" i="2"/>
  <c r="U847" i="2"/>
  <c r="R829" i="2"/>
  <c r="R828" i="2"/>
  <c r="R826" i="2"/>
  <c r="P917" i="2"/>
  <c r="R908" i="2"/>
  <c r="J897" i="2"/>
  <c r="N878" i="2"/>
  <c r="J873" i="2"/>
  <c r="O915" i="2"/>
  <c r="R901" i="2"/>
  <c r="P890" i="2"/>
  <c r="O847" i="2"/>
  <c r="U821" i="2"/>
  <c r="Q904" i="2"/>
  <c r="O870" i="2"/>
  <c r="P868" i="2"/>
  <c r="O853" i="2"/>
  <c r="N839" i="2"/>
  <c r="O831" i="2"/>
  <c r="N819" i="2"/>
  <c r="N801" i="2"/>
  <c r="M769" i="2"/>
  <c r="M768" i="2"/>
  <c r="L895" i="2"/>
  <c r="R866" i="2"/>
  <c r="S839" i="2"/>
  <c r="L833" i="2"/>
  <c r="U812" i="2"/>
  <c r="P802" i="2"/>
  <c r="K793" i="2"/>
  <c r="K794" i="2"/>
  <c r="K790" i="2"/>
  <c r="N783" i="2"/>
  <c r="P872" i="2"/>
  <c r="M852" i="2"/>
  <c r="Q849" i="2"/>
  <c r="L839" i="2"/>
  <c r="J831" i="2"/>
  <c r="Q823" i="2"/>
  <c r="U805" i="2"/>
  <c r="J794" i="2"/>
  <c r="J793" i="2"/>
  <c r="M783" i="2"/>
  <c r="R879" i="2"/>
  <c r="P869" i="2"/>
  <c r="M857" i="2"/>
  <c r="M855" i="2"/>
  <c r="T837" i="2"/>
  <c r="S884" i="2"/>
  <c r="R874" i="2"/>
  <c r="N865" i="2"/>
  <c r="U931" i="2"/>
  <c r="Q860" i="2"/>
  <c r="R842" i="2"/>
  <c r="R833" i="2"/>
  <c r="K830" i="2"/>
  <c r="J822" i="2"/>
  <c r="J820" i="2"/>
  <c r="J821" i="2"/>
  <c r="J819" i="2"/>
  <c r="N810" i="2"/>
  <c r="N809" i="2"/>
  <c r="L797" i="2"/>
  <c r="R895" i="2"/>
  <c r="L856" i="2"/>
  <c r="K856" i="2"/>
  <c r="L835" i="2"/>
  <c r="R824" i="2"/>
  <c r="U816" i="2"/>
  <c r="Q815" i="2"/>
  <c r="N800" i="2"/>
  <c r="N799" i="2"/>
  <c r="N798" i="2"/>
  <c r="T790" i="2"/>
  <c r="T782" i="2"/>
  <c r="P775" i="2"/>
  <c r="Q764" i="2"/>
  <c r="Q763" i="2"/>
  <c r="L744" i="2"/>
  <c r="L742" i="2"/>
  <c r="L741" i="2"/>
  <c r="L712" i="2"/>
  <c r="L711" i="2"/>
  <c r="L710" i="2"/>
  <c r="L709" i="2"/>
  <c r="L708" i="2"/>
  <c r="L707" i="2"/>
  <c r="U875" i="2"/>
  <c r="P845" i="2"/>
  <c r="K832" i="2"/>
  <c r="M816" i="2"/>
  <c r="O799" i="2"/>
  <c r="Q797" i="2"/>
  <c r="N784" i="2"/>
  <c r="P764" i="2"/>
  <c r="M750" i="2"/>
  <c r="K736" i="2"/>
  <c r="K735" i="2"/>
  <c r="K734" i="2"/>
  <c r="K733" i="2"/>
  <c r="N725" i="2"/>
  <c r="U710" i="2"/>
  <c r="M694" i="2"/>
  <c r="M690" i="2"/>
  <c r="M693" i="2"/>
  <c r="M850" i="2"/>
  <c r="T827" i="2"/>
  <c r="N820" i="2"/>
  <c r="R804" i="2"/>
  <c r="N803" i="2"/>
  <c r="M787" i="2"/>
  <c r="R782" i="2"/>
  <c r="R772" i="2"/>
  <c r="M757" i="2"/>
  <c r="M741" i="2"/>
  <c r="U717" i="2"/>
  <c r="U715" i="2"/>
  <c r="U716" i="2"/>
  <c r="S853" i="2"/>
  <c r="K845" i="2"/>
  <c r="M840" i="2"/>
  <c r="K826" i="2"/>
  <c r="L818" i="2"/>
  <c r="P808" i="2"/>
  <c r="M795" i="2"/>
  <c r="R791" i="2"/>
  <c r="M782" i="2"/>
  <c r="P781" i="2"/>
  <c r="P778" i="2"/>
  <c r="O776" i="2"/>
  <c r="S904" i="2"/>
  <c r="L840" i="2"/>
  <c r="K838" i="2"/>
  <c r="Q827" i="2"/>
  <c r="U910" i="2"/>
  <c r="J851" i="2"/>
  <c r="M832" i="2"/>
  <c r="Q813" i="2"/>
  <c r="Q811" i="2"/>
  <c r="Q812" i="2"/>
  <c r="T813" i="2"/>
  <c r="P854" i="2"/>
  <c r="R840" i="2"/>
  <c r="L832" i="2"/>
  <c r="K884" i="2"/>
  <c r="R841" i="2"/>
  <c r="T818" i="2"/>
  <c r="R817" i="2"/>
  <c r="S816" i="2"/>
  <c r="R809" i="2"/>
  <c r="T800" i="2"/>
  <c r="K791" i="2"/>
  <c r="M752" i="2"/>
  <c r="M728" i="2"/>
  <c r="U704" i="2"/>
  <c r="Q794" i="2"/>
  <c r="U777" i="2"/>
  <c r="M765" i="2"/>
  <c r="J754" i="2"/>
  <c r="N738" i="2"/>
  <c r="N734" i="2"/>
  <c r="O722" i="2"/>
  <c r="O721" i="2"/>
  <c r="O720" i="2"/>
  <c r="O717" i="2"/>
  <c r="O718" i="2"/>
  <c r="N707" i="2"/>
  <c r="O693" i="2"/>
  <c r="L663" i="2"/>
  <c r="L662" i="2"/>
  <c r="L631" i="2"/>
  <c r="L629" i="2"/>
  <c r="L630" i="2"/>
  <c r="M582" i="2"/>
  <c r="M581" i="2"/>
  <c r="P792" i="2"/>
  <c r="L772" i="2"/>
  <c r="N759" i="2"/>
  <c r="P746" i="2"/>
  <c r="P743" i="2"/>
  <c r="S738" i="2"/>
  <c r="M730" i="2"/>
  <c r="K713" i="2"/>
  <c r="U703" i="2"/>
  <c r="R690" i="2"/>
  <c r="M677" i="2"/>
  <c r="M661" i="2"/>
  <c r="U637" i="2"/>
  <c r="O822" i="2"/>
  <c r="N788" i="2"/>
  <c r="S778" i="2"/>
  <c r="S777" i="2"/>
  <c r="S776" i="2"/>
  <c r="K772" i="2"/>
  <c r="N728" i="2"/>
  <c r="R718" i="2"/>
  <c r="K701" i="2"/>
  <c r="N697" i="2"/>
  <c r="N698" i="2"/>
  <c r="J687" i="2"/>
  <c r="J685" i="2"/>
  <c r="J686" i="2"/>
  <c r="U676" i="2"/>
  <c r="U675" i="2"/>
  <c r="U672" i="2"/>
  <c r="T661" i="2"/>
  <c r="T660" i="2"/>
  <c r="U644" i="2"/>
  <c r="U643" i="2"/>
  <c r="R796" i="2"/>
  <c r="M788" i="2"/>
  <c r="P773" i="2"/>
  <c r="N760" i="2"/>
  <c r="L770" i="2"/>
  <c r="L764" i="2"/>
  <c r="L759" i="2"/>
  <c r="K758" i="2"/>
  <c r="K807" i="2"/>
  <c r="T802" i="2"/>
  <c r="U806" i="2"/>
  <c r="T767" i="2"/>
  <c r="K764" i="2"/>
  <c r="J790" i="2"/>
  <c r="J788" i="2"/>
  <c r="O774" i="2"/>
  <c r="J765" i="2"/>
  <c r="S761" i="2"/>
  <c r="S762" i="2"/>
  <c r="S759" i="2"/>
  <c r="J760" i="2"/>
  <c r="R785" i="2"/>
  <c r="P763" i="2"/>
  <c r="N748" i="2"/>
  <c r="M732" i="2"/>
  <c r="L721" i="2"/>
  <c r="J715" i="2"/>
  <c r="O709" i="2"/>
  <c r="P694" i="2"/>
  <c r="M679" i="2"/>
  <c r="U663" i="2"/>
  <c r="U647" i="2"/>
  <c r="U631" i="2"/>
  <c r="L768" i="2"/>
  <c r="T725" i="2"/>
  <c r="N719" i="2"/>
  <c r="S695" i="2"/>
  <c r="T681" i="2"/>
  <c r="T679" i="2"/>
  <c r="S680" i="2"/>
  <c r="S666" i="2"/>
  <c r="J657" i="2"/>
  <c r="N637" i="2"/>
  <c r="O597" i="2"/>
  <c r="M573" i="2"/>
  <c r="R798" i="2"/>
  <c r="Q756" i="2"/>
  <c r="L747" i="2"/>
  <c r="P739" i="2"/>
  <c r="P720" i="2"/>
  <c r="M705" i="2"/>
  <c r="Q686" i="2"/>
  <c r="M649" i="2"/>
  <c r="M648" i="2"/>
  <c r="R643" i="2"/>
  <c r="K640" i="2"/>
  <c r="K638" i="2"/>
  <c r="K636" i="2"/>
  <c r="K637" i="2"/>
  <c r="K639" i="2"/>
  <c r="K634" i="2"/>
  <c r="Q634" i="2"/>
  <c r="Q625" i="2"/>
  <c r="Q618" i="2"/>
  <c r="Q616" i="2"/>
  <c r="Q617" i="2"/>
  <c r="M601" i="2"/>
  <c r="M580" i="2"/>
  <c r="U556" i="2"/>
  <c r="U552" i="2"/>
  <c r="U554" i="2"/>
  <c r="J727" i="2"/>
  <c r="N681" i="2"/>
  <c r="N680" i="2"/>
  <c r="N677" i="2"/>
  <c r="N679" i="2"/>
  <c r="R673" i="2"/>
  <c r="K631" i="2"/>
  <c r="U613" i="2"/>
  <c r="N598" i="2"/>
  <c r="L585" i="2"/>
  <c r="S756" i="2"/>
  <c r="T736" i="2"/>
  <c r="N712" i="2"/>
  <c r="P687" i="2"/>
  <c r="R681" i="2"/>
  <c r="O726" i="2"/>
  <c r="U689" i="2"/>
  <c r="U688" i="2"/>
  <c r="L684" i="2"/>
  <c r="J758" i="2"/>
  <c r="R745" i="2"/>
  <c r="M697" i="2"/>
  <c r="N764" i="2"/>
  <c r="R755" i="2"/>
  <c r="S742" i="2"/>
  <c r="K714" i="2"/>
  <c r="R700" i="2"/>
  <c r="Q699" i="2"/>
  <c r="L696" i="2"/>
  <c r="L695" i="2"/>
  <c r="L694" i="2"/>
  <c r="L693" i="2"/>
  <c r="Q691" i="2"/>
  <c r="P744" i="2"/>
  <c r="S708" i="2"/>
  <c r="U706" i="2"/>
  <c r="O705" i="2"/>
  <c r="O704" i="2"/>
  <c r="O703" i="2"/>
  <c r="S705" i="2"/>
  <c r="L672" i="2"/>
  <c r="M665" i="2"/>
  <c r="T654" i="2"/>
  <c r="M642" i="2"/>
  <c r="M641" i="2"/>
  <c r="S634" i="2"/>
  <c r="R626" i="2"/>
  <c r="U657" i="2"/>
  <c r="N599" i="2"/>
  <c r="N597" i="2"/>
  <c r="L578" i="2"/>
  <c r="L577" i="2"/>
  <c r="S674" i="2"/>
  <c r="T670" i="2"/>
  <c r="U642" i="2"/>
  <c r="M576" i="2"/>
  <c r="M575" i="2"/>
  <c r="O573" i="2"/>
  <c r="T551" i="2"/>
  <c r="T547" i="2"/>
  <c r="U683" i="2"/>
  <c r="T629" i="2"/>
  <c r="K601" i="2"/>
  <c r="N574" i="2"/>
  <c r="Q561" i="2"/>
  <c r="S699" i="2"/>
  <c r="K682" i="2"/>
  <c r="R676" i="2"/>
  <c r="N646" i="2"/>
  <c r="T619" i="2"/>
  <c r="T618" i="2"/>
  <c r="L615" i="2"/>
  <c r="L612" i="2"/>
  <c r="P745" i="2"/>
  <c r="N642" i="2"/>
  <c r="T614" i="2"/>
  <c r="M664" i="2"/>
  <c r="Q656" i="2"/>
  <c r="Q654" i="2"/>
  <c r="Q655" i="2"/>
  <c r="Q653" i="2"/>
  <c r="Q652" i="2"/>
  <c r="N647" i="2"/>
  <c r="N624" i="2"/>
  <c r="N622" i="2"/>
  <c r="N623" i="2"/>
  <c r="J623" i="2"/>
  <c r="J610" i="2"/>
  <c r="M698" i="2"/>
  <c r="U740" i="2"/>
  <c r="U648" i="2"/>
  <c r="Q645" i="2"/>
  <c r="J641" i="2"/>
  <c r="N635" i="2"/>
  <c r="Q603" i="2"/>
  <c r="Q602" i="2"/>
  <c r="Q601" i="2"/>
  <c r="S599" i="2"/>
  <c r="S598" i="2"/>
  <c r="S597" i="2"/>
  <c r="J596" i="2"/>
  <c r="O592" i="2"/>
  <c r="S592" i="2"/>
  <c r="J545" i="2"/>
  <c r="M502" i="2"/>
  <c r="P600" i="2"/>
  <c r="J575" i="2"/>
  <c r="J517" i="2"/>
  <c r="L618" i="2"/>
  <c r="T573" i="2"/>
  <c r="U568" i="2"/>
  <c r="K555" i="2"/>
  <c r="K554" i="2"/>
  <c r="K552" i="2"/>
  <c r="K531" i="2"/>
  <c r="K528" i="2"/>
  <c r="P523" i="2"/>
  <c r="K520" i="2"/>
  <c r="M515" i="2"/>
  <c r="M514" i="2"/>
  <c r="R511" i="2"/>
  <c r="K457" i="2"/>
  <c r="K453" i="2"/>
  <c r="K454" i="2"/>
  <c r="K455" i="2"/>
  <c r="K456" i="2"/>
  <c r="K441" i="2"/>
  <c r="K440" i="2"/>
  <c r="K438" i="2"/>
  <c r="K439" i="2"/>
  <c r="K437" i="2"/>
  <c r="M423" i="2"/>
  <c r="L594" i="2"/>
  <c r="M570" i="2"/>
  <c r="K560" i="2"/>
  <c r="Q535" i="2"/>
  <c r="Q514" i="2"/>
  <c r="K497" i="2"/>
  <c r="S495" i="2"/>
  <c r="U436" i="2"/>
  <c r="K622" i="2"/>
  <c r="P606" i="2"/>
  <c r="P607" i="2"/>
  <c r="Q593" i="2"/>
  <c r="J563" i="2"/>
  <c r="P541" i="2"/>
  <c r="K538" i="2"/>
  <c r="K536" i="2"/>
  <c r="K537" i="2"/>
  <c r="P525" i="2"/>
  <c r="T522" i="2"/>
  <c r="T521" i="2"/>
  <c r="K606" i="2"/>
  <c r="L600" i="2"/>
  <c r="J567" i="2"/>
  <c r="J566" i="2"/>
  <c r="J564" i="2"/>
  <c r="J562" i="2"/>
  <c r="J565" i="2"/>
  <c r="T520" i="2"/>
  <c r="K593" i="2"/>
  <c r="P564" i="2"/>
  <c r="L553" i="2"/>
  <c r="L552" i="2"/>
  <c r="N550" i="2"/>
  <c r="N549" i="2"/>
  <c r="L540" i="2"/>
  <c r="J630" i="2"/>
  <c r="L604" i="2"/>
  <c r="L572" i="2"/>
  <c r="K540" i="2"/>
  <c r="S534" i="2"/>
  <c r="S532" i="2"/>
  <c r="S525" i="2"/>
  <c r="S531" i="2"/>
  <c r="S533" i="2"/>
  <c r="R526" i="2"/>
  <c r="R524" i="2"/>
  <c r="R523" i="2"/>
  <c r="L610" i="2"/>
  <c r="J577" i="2"/>
  <c r="K557" i="2"/>
  <c r="R548" i="2"/>
  <c r="J523" i="2"/>
  <c r="K488" i="2"/>
  <c r="L460" i="2"/>
  <c r="L459" i="2"/>
  <c r="N406" i="2"/>
  <c r="N508" i="2"/>
  <c r="M404" i="2"/>
  <c r="M396" i="2"/>
  <c r="P993" i="2"/>
  <c r="P992" i="2"/>
  <c r="K994" i="2"/>
  <c r="K993" i="2"/>
  <c r="M962" i="2"/>
  <c r="M999" i="2"/>
  <c r="S993" i="2"/>
  <c r="S981" i="2"/>
  <c r="N979" i="2"/>
  <c r="N977" i="2"/>
  <c r="K950" i="2"/>
  <c r="J969" i="2"/>
  <c r="N981" i="2"/>
  <c r="J937" i="2"/>
  <c r="M952" i="2"/>
  <c r="S966" i="2"/>
  <c r="L997" i="2"/>
  <c r="Q994" i="2"/>
  <c r="Q992" i="2"/>
  <c r="O991" i="2"/>
  <c r="M960" i="2"/>
  <c r="K977" i="2"/>
  <c r="P989" i="2"/>
  <c r="U975" i="2"/>
  <c r="T972" i="2"/>
  <c r="M929" i="2"/>
  <c r="N962" i="2"/>
  <c r="L944" i="2"/>
  <c r="Q954" i="2"/>
  <c r="R960" i="2"/>
  <c r="U923" i="2"/>
  <c r="U888" i="2"/>
  <c r="T963" i="2"/>
  <c r="S941" i="2"/>
  <c r="T923" i="2"/>
  <c r="T921" i="2"/>
  <c r="T922" i="2"/>
  <c r="L937" i="2"/>
  <c r="R947" i="2"/>
  <c r="R936" i="2"/>
  <c r="P932" i="2"/>
  <c r="L943" i="2"/>
  <c r="J908" i="2"/>
  <c r="Q890" i="2"/>
  <c r="J905" i="2"/>
  <c r="O981" i="2"/>
  <c r="O980" i="2"/>
  <c r="O979" i="2"/>
  <c r="O978" i="2"/>
  <c r="L987" i="2"/>
  <c r="P973" i="2"/>
  <c r="U984" i="2"/>
  <c r="O965" i="2"/>
  <c r="O964" i="2"/>
  <c r="K976" i="2"/>
  <c r="M955" i="2"/>
  <c r="U921" i="2"/>
  <c r="L969" i="2"/>
  <c r="Q959" i="2"/>
  <c r="K956" i="2"/>
  <c r="K961" i="2"/>
  <c r="O952" i="2"/>
  <c r="T952" i="2"/>
  <c r="L941" i="2"/>
  <c r="P908" i="2"/>
  <c r="K941" i="2"/>
  <c r="J911" i="2"/>
  <c r="N945" i="2"/>
  <c r="N933" i="2"/>
  <c r="N929" i="2"/>
  <c r="N930" i="2"/>
  <c r="N921" i="2"/>
  <c r="J936" i="2"/>
  <c r="S947" i="2"/>
  <c r="N912" i="2"/>
  <c r="O931" i="2"/>
  <c r="N914" i="2"/>
  <c r="R891" i="2"/>
  <c r="T920" i="2"/>
  <c r="T919" i="2"/>
  <c r="K909" i="2"/>
  <c r="S871" i="2"/>
  <c r="S868" i="2"/>
  <c r="P915" i="2"/>
  <c r="R889" i="2"/>
  <c r="R890" i="2"/>
  <c r="M925" i="2"/>
  <c r="U905" i="2"/>
  <c r="N900" i="2"/>
  <c r="T932" i="2"/>
  <c r="K883" i="2"/>
  <c r="K880" i="2"/>
  <c r="O860" i="2"/>
  <c r="P935" i="2"/>
  <c r="M875" i="2"/>
  <c r="K855" i="2"/>
  <c r="O844" i="2"/>
  <c r="U902" i="2"/>
  <c r="U884" i="2"/>
  <c r="R865" i="2"/>
  <c r="U834" i="2"/>
  <c r="S897" i="2"/>
  <c r="M924" i="2"/>
  <c r="P851" i="2"/>
  <c r="N891" i="2"/>
  <c r="Q842" i="2"/>
  <c r="M785" i="2"/>
  <c r="M839" i="2"/>
  <c r="U784" i="2"/>
  <c r="M849" i="2"/>
  <c r="O872" i="2"/>
  <c r="N871" i="2"/>
  <c r="Q921" i="2"/>
  <c r="U987" i="2"/>
  <c r="L980" i="2"/>
  <c r="L981" i="2"/>
  <c r="U974" i="2"/>
  <c r="L986" i="2"/>
  <c r="T994" i="2"/>
  <c r="T985" i="2"/>
  <c r="L988" i="2"/>
  <c r="M987" i="2"/>
  <c r="T981" i="2"/>
  <c r="T996" i="2"/>
  <c r="M974" i="2"/>
  <c r="N995" i="2"/>
  <c r="J998" i="2"/>
  <c r="J999" i="2"/>
  <c r="J988" i="2"/>
  <c r="J991" i="2"/>
  <c r="K990" i="2"/>
  <c r="T974" i="2"/>
  <c r="K962" i="2"/>
  <c r="R991" i="2"/>
  <c r="N984" i="2"/>
  <c r="S974" i="2"/>
  <c r="T950" i="2"/>
  <c r="T949" i="2"/>
  <c r="L996" i="2"/>
  <c r="Q975" i="2"/>
  <c r="M956" i="2"/>
  <c r="K973" i="2"/>
  <c r="T962" i="2"/>
  <c r="U951" i="2"/>
  <c r="T965" i="2"/>
  <c r="N955" i="2"/>
  <c r="R985" i="2"/>
  <c r="L970" i="2"/>
  <c r="L971" i="2"/>
  <c r="S965" i="2"/>
  <c r="N950" i="2"/>
  <c r="U913" i="2"/>
  <c r="N969" i="2"/>
  <c r="P953" i="2"/>
  <c r="R972" i="2"/>
  <c r="R973" i="2"/>
  <c r="P952" i="2"/>
  <c r="P951" i="2"/>
  <c r="M981" i="2"/>
  <c r="L962" i="2"/>
  <c r="M954" i="2"/>
  <c r="R963" i="2"/>
  <c r="S943" i="2"/>
  <c r="J942" i="2"/>
  <c r="J941" i="2"/>
  <c r="R929" i="2"/>
  <c r="T906" i="2"/>
  <c r="T904" i="2"/>
  <c r="U947" i="2"/>
  <c r="N936" i="2"/>
  <c r="R916" i="2"/>
  <c r="M992" i="2"/>
  <c r="P996" i="2"/>
  <c r="R998" i="2"/>
  <c r="M998" i="2"/>
  <c r="M989" i="2"/>
  <c r="R978" i="2"/>
  <c r="J996" i="2"/>
  <c r="P985" i="2"/>
  <c r="P998" i="2"/>
  <c r="J995" i="2"/>
  <c r="J994" i="2"/>
  <c r="R999" i="2"/>
  <c r="N994" i="2"/>
  <c r="N993" i="2"/>
  <c r="Q988" i="2"/>
  <c r="U981" i="2"/>
  <c r="S996" i="2"/>
  <c r="S991" i="2"/>
  <c r="J990" i="2"/>
  <c r="J986" i="2"/>
  <c r="T986" i="2"/>
  <c r="R968" i="2"/>
  <c r="S962" i="2"/>
  <c r="L951" i="2"/>
  <c r="S987" i="2"/>
  <c r="P984" i="2"/>
  <c r="R979" i="2"/>
  <c r="U967" i="2"/>
  <c r="K959" i="2"/>
  <c r="L950" i="2"/>
  <c r="L949" i="2"/>
  <c r="M995" i="2"/>
  <c r="P982" i="2"/>
  <c r="R974" i="2"/>
  <c r="N960" i="2"/>
  <c r="R951" i="2"/>
  <c r="L995" i="2"/>
  <c r="U982" i="2"/>
  <c r="K974" i="2"/>
  <c r="Q960" i="2"/>
  <c r="M951" i="2"/>
  <c r="K972" i="2"/>
  <c r="P963" i="2"/>
  <c r="O955" i="2"/>
  <c r="N939" i="2"/>
  <c r="L973" i="2"/>
  <c r="M971" i="2"/>
  <c r="N970" i="2"/>
  <c r="K963" i="2"/>
  <c r="Q948" i="2"/>
  <c r="U937" i="2"/>
  <c r="M913" i="2"/>
  <c r="M912" i="2"/>
  <c r="K983" i="2"/>
  <c r="L974" i="2"/>
  <c r="O969" i="2"/>
  <c r="O968" i="2"/>
  <c r="Q956" i="2"/>
  <c r="Q953" i="2"/>
  <c r="M986" i="2"/>
  <c r="S971" i="2"/>
  <c r="S954" i="2"/>
  <c r="K971" i="2"/>
  <c r="T951" i="2"/>
  <c r="J939" i="2"/>
  <c r="Q987" i="2"/>
  <c r="Q961" i="2"/>
  <c r="T961" i="2"/>
  <c r="J954" i="2"/>
  <c r="P988" i="2"/>
  <c r="Q963" i="2"/>
  <c r="R958" i="2"/>
  <c r="R952" i="2"/>
  <c r="P939" i="2"/>
  <c r="O948" i="2"/>
  <c r="S942" i="2"/>
  <c r="T939" i="2"/>
  <c r="L928" i="2"/>
  <c r="P919" i="2"/>
  <c r="L906" i="2"/>
  <c r="L903" i="2"/>
  <c r="L905" i="2"/>
  <c r="T976" i="2"/>
  <c r="N946" i="2"/>
  <c r="R939" i="2"/>
  <c r="O936" i="2"/>
  <c r="Q926" i="2"/>
  <c r="K916" i="2"/>
  <c r="S908" i="2"/>
  <c r="S907" i="2"/>
  <c r="K898" i="2"/>
  <c r="K975" i="2"/>
  <c r="L966" i="2"/>
  <c r="Q947" i="2"/>
  <c r="S945" i="2"/>
  <c r="O937" i="2"/>
  <c r="R933" i="2"/>
  <c r="S931" i="2"/>
  <c r="Q923" i="2"/>
  <c r="S911" i="2"/>
  <c r="M903" i="2"/>
  <c r="U965" i="2"/>
  <c r="M945" i="2"/>
  <c r="T930" i="2"/>
  <c r="P967" i="2"/>
  <c r="T944" i="2"/>
  <c r="L929" i="2"/>
  <c r="T948" i="2"/>
  <c r="P947" i="2"/>
  <c r="N944" i="2"/>
  <c r="P930" i="2"/>
  <c r="S924" i="2"/>
  <c r="L907" i="2"/>
  <c r="M898" i="2"/>
  <c r="U927" i="2"/>
  <c r="U926" i="2"/>
  <c r="L921" i="2"/>
  <c r="U909" i="2"/>
  <c r="Q900" i="2"/>
  <c r="O894" i="2"/>
  <c r="Q892" i="2"/>
  <c r="O889" i="2"/>
  <c r="M878" i="2"/>
  <c r="R955" i="2"/>
  <c r="N932" i="2"/>
  <c r="M918" i="2"/>
  <c r="M916" i="2"/>
  <c r="L915" i="2"/>
  <c r="L914" i="2"/>
  <c r="L913" i="2"/>
  <c r="L911" i="2"/>
  <c r="Q909" i="2"/>
  <c r="Q907" i="2"/>
  <c r="J894" i="2"/>
  <c r="T879" i="2"/>
  <c r="T878" i="2"/>
  <c r="M869" i="2"/>
  <c r="N964" i="2"/>
  <c r="J922" i="2"/>
  <c r="O920" i="2"/>
  <c r="J910" i="2"/>
  <c r="T898" i="2"/>
  <c r="L890" i="2"/>
  <c r="L880" i="2"/>
  <c r="M868" i="2"/>
  <c r="N925" i="2"/>
  <c r="R925" i="2"/>
  <c r="L912" i="2"/>
  <c r="U933" i="2"/>
  <c r="O916" i="2"/>
  <c r="P910" i="2"/>
  <c r="U889" i="2"/>
  <c r="O879" i="2"/>
  <c r="Q911" i="2"/>
  <c r="T899" i="2"/>
  <c r="T894" i="2"/>
  <c r="T896" i="2"/>
  <c r="T893" i="2"/>
  <c r="L893" i="2"/>
  <c r="R883" i="2"/>
  <c r="Q878" i="2"/>
  <c r="J872" i="2"/>
  <c r="M865" i="2"/>
  <c r="O859" i="2"/>
  <c r="R851" i="2"/>
  <c r="M836" i="2"/>
  <c r="L965" i="2"/>
  <c r="J935" i="2"/>
  <c r="J934" i="2"/>
  <c r="P925" i="2"/>
  <c r="T900" i="2"/>
  <c r="S885" i="2"/>
  <c r="Q885" i="2"/>
  <c r="O875" i="2"/>
  <c r="L864" i="2"/>
  <c r="R848" i="2"/>
  <c r="N842" i="2"/>
  <c r="U827" i="2"/>
  <c r="M811" i="2"/>
  <c r="J919" i="2"/>
  <c r="Q902" i="2"/>
  <c r="M894" i="2"/>
  <c r="M887" i="2"/>
  <c r="S882" i="2"/>
  <c r="O878" i="2"/>
  <c r="M867" i="2"/>
  <c r="Q866" i="2"/>
  <c r="R864" i="2"/>
  <c r="T863" i="2"/>
  <c r="T861" i="2"/>
  <c r="T860" i="2"/>
  <c r="K847" i="2"/>
  <c r="K846" i="2"/>
  <c r="J829" i="2"/>
  <c r="M917" i="2"/>
  <c r="J904" i="2"/>
  <c r="Q895" i="2"/>
  <c r="P876" i="2"/>
  <c r="R873" i="2"/>
  <c r="R905" i="2"/>
  <c r="O901" i="2"/>
  <c r="O888" i="2"/>
  <c r="J870" i="2"/>
  <c r="L847" i="2"/>
  <c r="M821" i="2"/>
  <c r="N904" i="2"/>
  <c r="U878" i="2"/>
  <c r="T867" i="2"/>
  <c r="U849" i="2"/>
  <c r="P836" i="2"/>
  <c r="M825" i="2"/>
  <c r="T814" i="2"/>
  <c r="P798" i="2"/>
  <c r="M761" i="2"/>
  <c r="M760" i="2"/>
  <c r="P888" i="2"/>
  <c r="T865" i="2"/>
  <c r="T849" i="2"/>
  <c r="P839" i="2"/>
  <c r="N831" i="2"/>
  <c r="Q810" i="2"/>
  <c r="O802" i="2"/>
  <c r="U792" i="2"/>
  <c r="Q944" i="2"/>
  <c r="K868" i="2"/>
  <c r="U854" i="2"/>
  <c r="N852" i="2"/>
  <c r="J849" i="2"/>
  <c r="N836" i="2"/>
  <c r="R831" i="2"/>
  <c r="J823" i="2"/>
  <c r="K805" i="2"/>
  <c r="K804" i="2"/>
  <c r="T792" i="2"/>
  <c r="M911" i="2"/>
  <c r="K887" i="2"/>
  <c r="J867" i="2"/>
  <c r="T857" i="2"/>
  <c r="J854" i="2"/>
  <c r="O835" i="2"/>
  <c r="R880" i="2"/>
  <c r="O874" i="2"/>
  <c r="U863" i="2"/>
  <c r="J927" i="2"/>
  <c r="R881" i="2"/>
  <c r="T858" i="2"/>
  <c r="M841" i="2"/>
  <c r="T831" i="2"/>
  <c r="S830" i="2"/>
  <c r="R822" i="2"/>
  <c r="R821" i="2"/>
  <c r="R820" i="2"/>
  <c r="O810" i="2"/>
  <c r="T797" i="2"/>
  <c r="O885" i="2"/>
  <c r="U856" i="2"/>
  <c r="S856" i="2"/>
  <c r="U833" i="2"/>
  <c r="O824" i="2"/>
  <c r="U815" i="2"/>
  <c r="J815" i="2"/>
  <c r="U799" i="2"/>
  <c r="M789" i="2"/>
  <c r="N781" i="2"/>
  <c r="O775" i="2"/>
  <c r="O763" i="2"/>
  <c r="M743" i="2"/>
  <c r="M711" i="2"/>
  <c r="S874" i="2"/>
  <c r="M844" i="2"/>
  <c r="T832" i="2"/>
  <c r="N828" i="2"/>
  <c r="M815" i="2"/>
  <c r="K799" i="2"/>
  <c r="O795" i="2"/>
  <c r="O791" i="2"/>
  <c r="O793" i="2"/>
  <c r="S782" i="2"/>
  <c r="Q760" i="2"/>
  <c r="Q757" i="2"/>
  <c r="N749" i="2"/>
  <c r="U734" i="2"/>
  <c r="S720" i="2"/>
  <c r="S719" i="2"/>
  <c r="S717" i="2"/>
  <c r="S718" i="2"/>
  <c r="M710" i="2"/>
  <c r="M902" i="2"/>
  <c r="L843" i="2"/>
  <c r="T829" i="2"/>
  <c r="Q818" i="2"/>
  <c r="P803" i="2"/>
  <c r="R801" i="2"/>
  <c r="L787" i="2"/>
  <c r="L781" i="2"/>
  <c r="M771" i="2"/>
  <c r="R752" i="2"/>
  <c r="R736" i="2"/>
  <c r="R733" i="2"/>
  <c r="R734" i="2"/>
  <c r="R732" i="2"/>
  <c r="M717" i="2"/>
  <c r="S878" i="2"/>
  <c r="P853" i="2"/>
  <c r="T845" i="2"/>
  <c r="T843" i="2"/>
  <c r="J827" i="2"/>
  <c r="N824" i="2"/>
  <c r="K816" i="2"/>
  <c r="Q808" i="2"/>
  <c r="L795" i="2"/>
  <c r="M790" i="2"/>
  <c r="Q782" i="2"/>
  <c r="Q781" i="2"/>
  <c r="S930" i="2"/>
  <c r="K886" i="2"/>
  <c r="P838" i="2"/>
  <c r="P837" i="2"/>
  <c r="P834" i="2"/>
  <c r="S838" i="2"/>
  <c r="J826" i="2"/>
  <c r="P891" i="2"/>
  <c r="J852" i="2"/>
  <c r="N829" i="2"/>
  <c r="N813" i="2"/>
  <c r="L812" i="2"/>
  <c r="J843" i="2"/>
  <c r="O840" i="2"/>
  <c r="O839" i="2"/>
  <c r="O827" i="2"/>
  <c r="N877" i="2"/>
  <c r="U839" i="2"/>
  <c r="P818" i="2"/>
  <c r="S817" i="2"/>
  <c r="J816" i="2"/>
  <c r="T806" i="2"/>
  <c r="L800" i="2"/>
  <c r="L799" i="2"/>
  <c r="N789" i="2"/>
  <c r="U744" i="2"/>
  <c r="U743" i="2"/>
  <c r="P725" i="2"/>
  <c r="M704" i="2"/>
  <c r="Q792" i="2"/>
  <c r="J776" i="2"/>
  <c r="T764" i="2"/>
  <c r="U719" i="2"/>
  <c r="M701" i="2"/>
  <c r="T690" i="2"/>
  <c r="M662" i="2"/>
  <c r="M630" i="2"/>
  <c r="M824" i="2"/>
  <c r="T789" i="2"/>
  <c r="T771" i="2"/>
  <c r="Q746" i="2"/>
  <c r="P738" i="2"/>
  <c r="P735" i="2"/>
  <c r="P737" i="2"/>
  <c r="K730" i="2"/>
  <c r="K715" i="2"/>
  <c r="S713" i="2"/>
  <c r="L701" i="2"/>
  <c r="S687" i="2"/>
  <c r="S686" i="2"/>
  <c r="S685" i="2"/>
  <c r="N676" i="2"/>
  <c r="N660" i="2"/>
  <c r="M637" i="2"/>
  <c r="Q819" i="2"/>
  <c r="O785" i="2"/>
  <c r="K778" i="2"/>
  <c r="K777" i="2"/>
  <c r="R771" i="2"/>
  <c r="Q725" i="2"/>
  <c r="M716" i="2"/>
  <c r="P701" i="2"/>
  <c r="Q697" i="2"/>
  <c r="T685" i="2"/>
  <c r="T683" i="2"/>
  <c r="M676" i="2"/>
  <c r="L661" i="2"/>
  <c r="L660" i="2"/>
  <c r="M644" i="2"/>
  <c r="P813" i="2"/>
  <c r="J796" i="2"/>
  <c r="N785" i="2"/>
  <c r="R773" i="2"/>
  <c r="O770" i="2"/>
  <c r="O768" i="2"/>
  <c r="T770" i="2"/>
  <c r="T769" i="2"/>
  <c r="T768" i="2"/>
  <c r="N758" i="2"/>
  <c r="Q791" i="2"/>
  <c r="J774" i="2"/>
  <c r="U772" i="2"/>
  <c r="U766" i="2"/>
  <c r="O804" i="2"/>
  <c r="R777" i="2"/>
  <c r="O788" i="2"/>
  <c r="R788" i="2"/>
  <c r="S768" i="2"/>
  <c r="S765" i="2"/>
  <c r="K762" i="2"/>
  <c r="K757" i="2"/>
  <c r="U825" i="2"/>
  <c r="T781" i="2"/>
  <c r="T761" i="2"/>
  <c r="Q732" i="2"/>
  <c r="T721" i="2"/>
  <c r="T717" i="2"/>
  <c r="T715" i="2"/>
  <c r="R715" i="2"/>
  <c r="S707" i="2"/>
  <c r="K690" i="2"/>
  <c r="N678" i="2"/>
  <c r="M663" i="2"/>
  <c r="M647" i="2"/>
  <c r="M631" i="2"/>
  <c r="R767" i="2"/>
  <c r="K724" i="2"/>
  <c r="R709" i="2"/>
  <c r="R694" i="2"/>
  <c r="M680" i="2"/>
  <c r="M675" i="2"/>
  <c r="M674" i="2"/>
  <c r="L665" i="2"/>
  <c r="P637" i="2"/>
  <c r="N617" i="2"/>
  <c r="N616" i="2"/>
  <c r="N611" i="2"/>
  <c r="P594" i="2"/>
  <c r="P592" i="2"/>
  <c r="M565" i="2"/>
  <c r="R784" i="2"/>
  <c r="N756" i="2"/>
  <c r="T718" i="2"/>
  <c r="K649" i="2"/>
  <c r="K643" i="2"/>
  <c r="K642" i="2"/>
  <c r="S640" i="2"/>
  <c r="S638" i="2"/>
  <c r="S639" i="2"/>
  <c r="N631" i="2"/>
  <c r="J625" i="2"/>
  <c r="M617" i="2"/>
  <c r="M597" i="2"/>
  <c r="M556" i="2"/>
  <c r="Q737" i="2"/>
  <c r="Q735" i="2"/>
  <c r="Q726" i="2"/>
  <c r="Q676" i="2"/>
  <c r="O670" i="2"/>
  <c r="N663" i="2"/>
  <c r="O630" i="2"/>
  <c r="L613" i="2"/>
  <c r="U597" i="2"/>
  <c r="L731" i="2"/>
  <c r="J711" i="2"/>
  <c r="T692" i="2"/>
  <c r="Q685" i="2"/>
  <c r="O676" i="2"/>
  <c r="T741" i="2"/>
  <c r="R747" i="2"/>
  <c r="K703" i="2"/>
  <c r="L689" i="2"/>
  <c r="J683" i="2"/>
  <c r="M756" i="2"/>
  <c r="R695" i="2"/>
  <c r="R696" i="2"/>
  <c r="R692" i="2"/>
  <c r="R693" i="2"/>
  <c r="L760" i="2"/>
  <c r="O755" i="2"/>
  <c r="O754" i="2"/>
  <c r="S731" i="2"/>
  <c r="L730" i="2"/>
  <c r="S729" i="2"/>
  <c r="O723" i="2"/>
  <c r="S714" i="2"/>
  <c r="T699" i="2"/>
  <c r="Q696" i="2"/>
  <c r="Q693" i="2"/>
  <c r="Q692" i="2"/>
  <c r="Q694" i="2"/>
  <c r="T696" i="2"/>
  <c r="T695" i="2"/>
  <c r="T694" i="2"/>
  <c r="P688" i="2"/>
  <c r="T743" i="2"/>
  <c r="T708" i="2"/>
  <c r="T707" i="2"/>
  <c r="K706" i="2"/>
  <c r="P705" i="2"/>
  <c r="P704" i="2"/>
  <c r="P703" i="2"/>
  <c r="P702" i="2"/>
  <c r="T693" i="2"/>
  <c r="T672" i="2"/>
  <c r="T671" i="2"/>
  <c r="K665" i="2"/>
  <c r="M651" i="2"/>
  <c r="J642" i="2"/>
  <c r="M627" i="2"/>
  <c r="M626" i="2"/>
  <c r="P626" i="2"/>
  <c r="P625" i="2"/>
  <c r="P623" i="2"/>
  <c r="J593" i="2"/>
  <c r="M574" i="2"/>
  <c r="L670" i="2"/>
  <c r="T664" i="2"/>
  <c r="T663" i="2"/>
  <c r="N654" i="2"/>
  <c r="P629" i="2"/>
  <c r="N618" i="2"/>
  <c r="N594" i="2"/>
  <c r="N596" i="2"/>
  <c r="N595" i="2"/>
  <c r="N576" i="2"/>
  <c r="N572" i="2"/>
  <c r="T674" i="2"/>
  <c r="T673" i="2"/>
  <c r="R668" i="2"/>
  <c r="Q636" i="2"/>
  <c r="J614" i="2"/>
  <c r="K576" i="2"/>
  <c r="T571" i="2"/>
  <c r="Q562" i="2"/>
  <c r="P545" i="2"/>
  <c r="M682" i="2"/>
  <c r="Q647" i="2"/>
  <c r="T631" i="2"/>
  <c r="K599" i="2"/>
  <c r="K598" i="2"/>
  <c r="K597" i="2"/>
  <c r="N573" i="2"/>
  <c r="P690" i="2"/>
  <c r="M667" i="2"/>
  <c r="Q659" i="2"/>
  <c r="R644" i="2"/>
  <c r="K618" i="2"/>
  <c r="U607" i="2"/>
  <c r="K742" i="2"/>
  <c r="R661" i="2"/>
  <c r="L641" i="2"/>
  <c r="K619" i="2"/>
  <c r="K617" i="2"/>
  <c r="K614" i="2"/>
  <c r="T662" i="2"/>
  <c r="J656" i="2"/>
  <c r="J655" i="2"/>
  <c r="J654" i="2"/>
  <c r="J651" i="2"/>
  <c r="J652" i="2"/>
  <c r="J653" i="2"/>
  <c r="Q637" i="2"/>
  <c r="T632" i="2"/>
  <c r="T628" i="2"/>
  <c r="T627" i="2"/>
  <c r="T622" i="2"/>
  <c r="U624" i="2"/>
  <c r="T621" i="2"/>
  <c r="K685" i="2"/>
  <c r="T650" i="2"/>
  <c r="J646" i="2"/>
  <c r="O737" i="2"/>
  <c r="L648" i="2"/>
  <c r="O641" i="2"/>
  <c r="O640" i="2"/>
  <c r="O639" i="2"/>
  <c r="O638" i="2"/>
  <c r="R641" i="2"/>
  <c r="O635" i="2"/>
  <c r="P562" i="2"/>
  <c r="J537" i="2"/>
  <c r="R596" i="2"/>
  <c r="P563" i="2"/>
  <c r="O560" i="2"/>
  <c r="O559" i="2"/>
  <c r="J557" i="2"/>
  <c r="Q515" i="2"/>
  <c r="L614" i="2"/>
  <c r="T574" i="2"/>
  <c r="L568" i="2"/>
  <c r="L567" i="2"/>
  <c r="K544" i="2"/>
  <c r="U539" i="2"/>
  <c r="T531" i="2"/>
  <c r="T528" i="2"/>
  <c r="T529" i="2"/>
  <c r="N523" i="2"/>
  <c r="N522" i="2"/>
  <c r="N521" i="2"/>
  <c r="R519" i="2"/>
  <c r="R516" i="2"/>
  <c r="R484" i="2"/>
  <c r="U455" i="2"/>
  <c r="U439" i="2"/>
  <c r="U437" i="2"/>
  <c r="U415" i="2"/>
  <c r="U413" i="2"/>
  <c r="U409" i="2"/>
  <c r="U408" i="2"/>
  <c r="S581" i="2"/>
  <c r="N570" i="2"/>
  <c r="N566" i="2"/>
  <c r="N565" i="2"/>
  <c r="Q532" i="2"/>
  <c r="Q509" i="2"/>
  <c r="M495" i="2"/>
  <c r="N492" i="2"/>
  <c r="R619" i="2"/>
  <c r="Q607" i="2"/>
  <c r="Q605" i="2"/>
  <c r="Q606" i="2"/>
  <c r="T589" i="2"/>
  <c r="M562" i="2"/>
  <c r="T546" i="2"/>
  <c r="T545" i="2"/>
  <c r="T544" i="2"/>
  <c r="U528" i="2"/>
  <c r="T538" i="2"/>
  <c r="T537" i="2"/>
  <c r="T536" i="2"/>
  <c r="J530" i="2"/>
  <c r="O522" i="2"/>
  <c r="P522" i="2"/>
  <c r="K605" i="2"/>
  <c r="U600" i="2"/>
  <c r="U599" i="2"/>
  <c r="U598" i="2"/>
  <c r="T569" i="2"/>
  <c r="Q546" i="2"/>
  <c r="U543" i="2"/>
  <c r="L535" i="2"/>
  <c r="Q528" i="2"/>
  <c r="K527" i="2"/>
  <c r="K524" i="2"/>
  <c r="K525" i="2"/>
  <c r="J581" i="2"/>
  <c r="O561" i="2"/>
  <c r="M553" i="2"/>
  <c r="M551" i="2"/>
  <c r="K550" i="2"/>
  <c r="K547" i="2"/>
  <c r="K548" i="2"/>
  <c r="S613" i="2"/>
  <c r="U542" i="2"/>
  <c r="U541" i="2"/>
  <c r="U540" i="2"/>
  <c r="M528" i="2"/>
  <c r="L534" i="2"/>
  <c r="L532" i="2"/>
  <c r="L533" i="2"/>
  <c r="J526" i="2"/>
  <c r="J524" i="2"/>
  <c r="J525" i="2"/>
  <c r="J521" i="2"/>
  <c r="M595" i="2"/>
  <c r="R577" i="2"/>
  <c r="O511" i="2"/>
  <c r="T500" i="2"/>
  <c r="Q463" i="2"/>
  <c r="Q457" i="2"/>
  <c r="U424" i="2"/>
  <c r="T448" i="2"/>
  <c r="O454" i="2"/>
  <c r="N480" i="2"/>
  <c r="U623" i="2"/>
  <c r="O699" i="2"/>
  <c r="Q680" i="2"/>
  <c r="Q679" i="2"/>
  <c r="O675" i="2"/>
  <c r="M657" i="2"/>
  <c r="L651" i="2"/>
  <c r="J620" i="2"/>
  <c r="N601" i="2"/>
  <c r="L573" i="2"/>
  <c r="L574" i="2"/>
  <c r="M517" i="2"/>
  <c r="U756" i="2"/>
  <c r="O753" i="2"/>
  <c r="O750" i="2"/>
  <c r="U739" i="2"/>
  <c r="U738" i="2"/>
  <c r="N714" i="2"/>
  <c r="J688" i="2"/>
  <c r="P683" i="2"/>
  <c r="R649" i="2"/>
  <c r="J640" i="2"/>
  <c r="J639" i="2"/>
  <c r="O634" i="2"/>
  <c r="K625" i="2"/>
  <c r="O618" i="2"/>
  <c r="M605" i="2"/>
  <c r="M585" i="2"/>
  <c r="U564" i="2"/>
  <c r="T737" i="2"/>
  <c r="M731" i="2"/>
  <c r="Q673" i="2"/>
  <c r="O666" i="2"/>
  <c r="M643" i="2"/>
  <c r="L617" i="2"/>
  <c r="L605" i="2"/>
  <c r="R574" i="2"/>
  <c r="J692" i="2"/>
  <c r="Q689" i="2"/>
  <c r="J681" i="2"/>
  <c r="P658" i="2"/>
  <c r="J747" i="2"/>
  <c r="N689" i="2"/>
  <c r="L745" i="2"/>
  <c r="J755" i="2"/>
  <c r="Q731" i="2"/>
  <c r="K729" i="2"/>
  <c r="R723" i="2"/>
  <c r="U714" i="2"/>
  <c r="M699" i="2"/>
  <c r="N696" i="2"/>
  <c r="N691" i="2"/>
  <c r="T753" i="2"/>
  <c r="T752" i="2"/>
  <c r="T748" i="2"/>
  <c r="J708" i="2"/>
  <c r="R706" i="2"/>
  <c r="R705" i="2"/>
  <c r="S672" i="2"/>
  <c r="R665" i="2"/>
  <c r="Q642" i="2"/>
  <c r="P627" i="2"/>
  <c r="R609" i="2"/>
  <c r="O593" i="2"/>
  <c r="U574" i="2"/>
  <c r="L664" i="2"/>
  <c r="M659" i="2"/>
  <c r="J633" i="2"/>
  <c r="K571" i="2"/>
  <c r="K561" i="2"/>
  <c r="J554" i="2"/>
  <c r="O544" i="2"/>
  <c r="R536" i="2"/>
  <c r="O520" i="2"/>
  <c r="L494" i="2"/>
  <c r="L493" i="2"/>
  <c r="L492" i="2"/>
  <c r="O674" i="2"/>
  <c r="O648" i="2"/>
  <c r="L616" i="2"/>
  <c r="S595" i="2"/>
  <c r="R591" i="2"/>
  <c r="T588" i="2"/>
  <c r="J584" i="2"/>
  <c r="R576" i="2"/>
  <c r="S566" i="2"/>
  <c r="S565" i="2"/>
  <c r="O554" i="2"/>
  <c r="P529" i="2"/>
  <c r="N507" i="2"/>
  <c r="U492" i="2"/>
  <c r="U491" i="2"/>
  <c r="N648" i="2"/>
  <c r="O571" i="2"/>
  <c r="J551" i="2"/>
  <c r="O537" i="2"/>
  <c r="R502" i="2"/>
  <c r="R501" i="2"/>
  <c r="N682" i="2"/>
  <c r="P682" i="2"/>
  <c r="K659" i="2"/>
  <c r="U622" i="2"/>
  <c r="S615" i="2"/>
  <c r="J612" i="2"/>
  <c r="O608" i="2"/>
  <c r="S608" i="2"/>
  <c r="R587" i="2"/>
  <c r="P582" i="2"/>
  <c r="P583" i="2"/>
  <c r="L650" i="2"/>
  <c r="N619" i="2"/>
  <c r="R702" i="2"/>
  <c r="U656" i="2"/>
  <c r="L632" i="2"/>
  <c r="K624" i="2"/>
  <c r="P611" i="2"/>
  <c r="N667" i="2"/>
  <c r="S650" i="2"/>
  <c r="J637" i="2"/>
  <c r="P621" i="2"/>
  <c r="S648" i="2"/>
  <c r="S646" i="2"/>
  <c r="Q641" i="2"/>
  <c r="Q635" i="2"/>
  <c r="P603" i="2"/>
  <c r="L599" i="2"/>
  <c r="L598" i="2"/>
  <c r="L596" i="2"/>
  <c r="L595" i="2"/>
  <c r="T592" i="2"/>
  <c r="Q578" i="2"/>
  <c r="R552" i="2"/>
  <c r="N509" i="2"/>
  <c r="U575" i="2"/>
  <c r="S563" i="2"/>
  <c r="S560" i="2"/>
  <c r="O557" i="2"/>
  <c r="O558" i="2"/>
  <c r="R497" i="2"/>
  <c r="T487" i="2"/>
  <c r="R474" i="2"/>
  <c r="Q462" i="2"/>
  <c r="M432" i="2"/>
  <c r="T568" i="2"/>
  <c r="L539" i="2"/>
  <c r="P531" i="2"/>
  <c r="U523" i="2"/>
  <c r="K515" i="2"/>
  <c r="L511" i="2"/>
  <c r="R503" i="2"/>
  <c r="K487" i="2"/>
  <c r="S457" i="2"/>
  <c r="S441" i="2"/>
  <c r="S439" i="2"/>
  <c r="S440" i="2"/>
  <c r="U423" i="2"/>
  <c r="L570" i="2"/>
  <c r="O506" i="2"/>
  <c r="J495" i="2"/>
  <c r="S482" i="2"/>
  <c r="O466" i="2"/>
  <c r="L447" i="2"/>
  <c r="M438" i="2"/>
  <c r="L423" i="2"/>
  <c r="S607" i="2"/>
  <c r="S605" i="2"/>
  <c r="N581" i="2"/>
  <c r="J546" i="2"/>
  <c r="P543" i="2"/>
  <c r="S538" i="2"/>
  <c r="S537" i="2"/>
  <c r="O530" i="2"/>
  <c r="P530" i="2"/>
  <c r="J522" i="2"/>
  <c r="O514" i="2"/>
  <c r="P514" i="2"/>
  <c r="T600" i="2"/>
  <c r="R572" i="2"/>
  <c r="O567" i="2"/>
  <c r="O556" i="2"/>
  <c r="J547" i="2"/>
  <c r="L543" i="2"/>
  <c r="O535" i="2"/>
  <c r="S535" i="2"/>
  <c r="T527" i="2"/>
  <c r="O519" i="2"/>
  <c r="S519" i="2"/>
  <c r="S582" i="2"/>
  <c r="U553" i="2"/>
  <c r="M550" i="2"/>
  <c r="J604" i="2"/>
  <c r="K558" i="2"/>
  <c r="K542" i="2"/>
  <c r="K541" i="2"/>
  <c r="J534" i="2"/>
  <c r="J532" i="2"/>
  <c r="K526" i="2"/>
  <c r="U577" i="2"/>
  <c r="P555" i="2"/>
  <c r="Q513" i="2"/>
  <c r="Q505" i="2"/>
  <c r="S483" i="2"/>
  <c r="M441" i="2"/>
  <c r="U496" i="2"/>
  <c r="T491" i="2"/>
  <c r="P489" i="2"/>
  <c r="M478" i="2"/>
  <c r="K471" i="2"/>
  <c r="K470" i="2"/>
  <c r="U463" i="2"/>
  <c r="S461" i="2"/>
  <c r="U451" i="2"/>
  <c r="S437" i="2"/>
  <c r="N426" i="2"/>
  <c r="U418" i="2"/>
  <c r="U410" i="2"/>
  <c r="P404" i="2"/>
  <c r="P396" i="2"/>
  <c r="L379" i="2"/>
  <c r="L380" i="2"/>
  <c r="L381" i="2"/>
  <c r="L349" i="2"/>
  <c r="L347" i="2"/>
  <c r="L346" i="2"/>
  <c r="L344" i="2"/>
  <c r="L345" i="2"/>
  <c r="M276" i="2"/>
  <c r="O517" i="2"/>
  <c r="O518" i="2"/>
  <c r="U495" i="2"/>
  <c r="O491" i="2"/>
  <c r="R461" i="2"/>
  <c r="R458" i="2"/>
  <c r="M450" i="2"/>
  <c r="R445" i="2"/>
  <c r="R442" i="2"/>
  <c r="T434" i="2"/>
  <c r="T427" i="2"/>
  <c r="J410" i="2"/>
  <c r="R389" i="2"/>
  <c r="U363" i="2"/>
  <c r="M323" i="2"/>
  <c r="Q517" i="2"/>
  <c r="Q518" i="2"/>
  <c r="M512" i="2"/>
  <c r="R476" i="2"/>
  <c r="M468" i="2"/>
  <c r="O461" i="2"/>
  <c r="N453" i="2"/>
  <c r="O445" i="2"/>
  <c r="P437" i="2"/>
  <c r="O427" i="2"/>
  <c r="J425" i="2"/>
  <c r="Q422" i="2"/>
  <c r="U407" i="2"/>
  <c r="Q397" i="2"/>
  <c r="U370" i="2"/>
  <c r="U368" i="2"/>
  <c r="U338" i="2"/>
  <c r="U337" i="2"/>
  <c r="S488" i="2"/>
  <c r="Q467" i="2"/>
  <c r="O414" i="2"/>
  <c r="Q412" i="2"/>
  <c r="P405" i="2"/>
  <c r="O393" i="2"/>
  <c r="Q501" i="2"/>
  <c r="S475" i="2"/>
  <c r="P467" i="2"/>
  <c r="O467" i="2"/>
  <c r="S459" i="2"/>
  <c r="M451" i="2"/>
  <c r="P447" i="2"/>
  <c r="R443" i="2"/>
  <c r="Q435" i="2"/>
  <c r="S427" i="2"/>
  <c r="K512" i="2"/>
  <c r="L479" i="2"/>
  <c r="P464" i="2"/>
  <c r="O447" i="2"/>
  <c r="O439" i="2"/>
  <c r="J422" i="2"/>
  <c r="S410" i="2"/>
  <c r="K402" i="2"/>
  <c r="S498" i="2"/>
  <c r="T480" i="2"/>
  <c r="T465" i="2"/>
  <c r="L472" i="2"/>
  <c r="M464" i="2"/>
  <c r="L418" i="2"/>
  <c r="O504" i="2"/>
  <c r="R504" i="2"/>
  <c r="U486" i="2"/>
  <c r="S481" i="2"/>
  <c r="N454" i="2"/>
  <c r="J455" i="2"/>
  <c r="Q452" i="2"/>
  <c r="Q444" i="2"/>
  <c r="R424" i="2"/>
  <c r="O422" i="2"/>
  <c r="Q420" i="2"/>
  <c r="R418" i="2"/>
  <c r="T417" i="2"/>
  <c r="N407" i="2"/>
  <c r="J401" i="2"/>
  <c r="J393" i="2"/>
  <c r="U381" i="2"/>
  <c r="U365" i="2"/>
  <c r="U364" i="2"/>
  <c r="U349" i="2"/>
  <c r="U333" i="2"/>
  <c r="M317" i="2"/>
  <c r="L421" i="2"/>
  <c r="K400" i="2"/>
  <c r="P377" i="2"/>
  <c r="J368" i="2"/>
  <c r="M359" i="2"/>
  <c r="M358" i="2"/>
  <c r="S350" i="2"/>
  <c r="S348" i="2"/>
  <c r="P313" i="2"/>
  <c r="Q305" i="2"/>
  <c r="P418" i="2"/>
  <c r="S349" i="2"/>
  <c r="Q344" i="2"/>
  <c r="J335" i="2"/>
  <c r="Q326" i="2"/>
  <c r="Q323" i="2"/>
  <c r="J314" i="2"/>
  <c r="O296" i="2"/>
  <c r="K469" i="2"/>
  <c r="S422" i="2"/>
  <c r="N405" i="2"/>
  <c r="M384" i="2"/>
  <c r="M375" i="2"/>
  <c r="R369" i="2"/>
  <c r="K366" i="2"/>
  <c r="K364" i="2"/>
  <c r="K362" i="2"/>
  <c r="K363" i="2"/>
  <c r="S325" i="2"/>
  <c r="R312" i="2"/>
  <c r="O305" i="2"/>
  <c r="O304" i="2"/>
  <c r="U291" i="2"/>
  <c r="N280" i="2"/>
  <c r="M249" i="2"/>
  <c r="M247" i="2"/>
  <c r="M248" i="2"/>
  <c r="J386" i="2"/>
  <c r="O369" i="2"/>
  <c r="O360" i="2"/>
  <c r="M391" i="2"/>
  <c r="J399" i="2"/>
  <c r="J390" i="2"/>
  <c r="L420" i="2"/>
  <c r="L400" i="2"/>
  <c r="T398" i="2"/>
  <c r="J394" i="2"/>
  <c r="J391" i="2"/>
  <c r="R383" i="2"/>
  <c r="T374" i="2"/>
  <c r="T370" i="2"/>
  <c r="T371" i="2"/>
  <c r="N368" i="2"/>
  <c r="S344" i="2"/>
  <c r="T333" i="2"/>
  <c r="O287" i="2"/>
  <c r="U268" i="2"/>
  <c r="K377" i="2"/>
  <c r="M352" i="2"/>
  <c r="M351" i="2"/>
  <c r="U336" i="2"/>
  <c r="L334" i="2"/>
  <c r="Q314" i="2"/>
  <c r="S290" i="2"/>
  <c r="M286" i="2"/>
  <c r="O284" i="2"/>
  <c r="S272" i="2"/>
  <c r="J266" i="2"/>
  <c r="J265" i="2"/>
  <c r="P259" i="2"/>
  <c r="P257" i="2"/>
  <c r="S252" i="2"/>
  <c r="M235" i="2"/>
  <c r="M203" i="2"/>
  <c r="M171" i="2"/>
  <c r="M122" i="2"/>
  <c r="M123" i="2"/>
  <c r="M118" i="2"/>
  <c r="M121" i="2"/>
  <c r="M117" i="2"/>
  <c r="L382" i="2"/>
  <c r="N363" i="2"/>
  <c r="T351" i="2"/>
  <c r="T346" i="2"/>
  <c r="S304" i="2"/>
  <c r="Q304" i="2"/>
  <c r="R274" i="2"/>
  <c r="R273" i="2"/>
  <c r="R269" i="2"/>
  <c r="R268" i="2"/>
  <c r="N264" i="2"/>
  <c r="S259" i="2"/>
  <c r="S258" i="2"/>
  <c r="O251" i="2"/>
  <c r="S243" i="2"/>
  <c r="S240" i="2"/>
  <c r="S241" i="2"/>
  <c r="S242" i="2"/>
  <c r="M234" i="2"/>
  <c r="K220" i="2"/>
  <c r="K219" i="2"/>
  <c r="K216" i="2"/>
  <c r="K217" i="2"/>
  <c r="K218" i="2"/>
  <c r="N209" i="2"/>
  <c r="U194" i="2"/>
  <c r="S180" i="2"/>
  <c r="S179" i="2"/>
  <c r="S178" i="2"/>
  <c r="S177" i="2"/>
  <c r="M170" i="2"/>
  <c r="K156" i="2"/>
  <c r="K155" i="2"/>
  <c r="K152" i="2"/>
  <c r="K151" i="2"/>
  <c r="K153" i="2"/>
  <c r="K154" i="2"/>
  <c r="L327" i="2"/>
  <c r="T289" i="2"/>
  <c r="T288" i="2"/>
  <c r="T287" i="2"/>
  <c r="J285" i="2"/>
  <c r="J284" i="2"/>
  <c r="P280" i="2"/>
  <c r="K385" i="2"/>
  <c r="R381" i="2"/>
  <c r="T303" i="2"/>
  <c r="N287" i="2"/>
  <c r="J252" i="2"/>
  <c r="J249" i="2"/>
  <c r="J250" i="2"/>
  <c r="J246" i="2"/>
  <c r="L353" i="2"/>
  <c r="Q352" i="2"/>
  <c r="U270" i="2"/>
  <c r="P376" i="2"/>
  <c r="N339" i="2"/>
  <c r="Q315" i="2"/>
  <c r="U267" i="2"/>
  <c r="N409" i="2"/>
  <c r="K367" i="2"/>
  <c r="U314" i="2"/>
  <c r="S311" i="2"/>
  <c r="Q291" i="2"/>
  <c r="T279" i="2"/>
  <c r="L275" i="2"/>
  <c r="P270" i="2"/>
  <c r="P269" i="2"/>
  <c r="P268" i="2"/>
  <c r="U255" i="2"/>
  <c r="T354" i="2"/>
  <c r="U274" i="2"/>
  <c r="U272" i="2"/>
  <c r="K267" i="2"/>
  <c r="K265" i="2"/>
  <c r="K266" i="2"/>
  <c r="S262" i="2"/>
  <c r="T258" i="2"/>
  <c r="T257" i="2"/>
  <c r="Q251" i="2"/>
  <c r="Q250" i="2"/>
  <c r="Q249" i="2"/>
  <c r="U236" i="2"/>
  <c r="U235" i="2"/>
  <c r="M196" i="2"/>
  <c r="U172" i="2"/>
  <c r="M245" i="2"/>
  <c r="M244" i="2"/>
  <c r="M243" i="2"/>
  <c r="P233" i="2"/>
  <c r="S231" i="2"/>
  <c r="P221" i="2"/>
  <c r="T145" i="2"/>
  <c r="T142" i="2"/>
  <c r="K140" i="2"/>
  <c r="K139" i="2"/>
  <c r="K138" i="2"/>
  <c r="O133" i="2"/>
  <c r="O131" i="2"/>
  <c r="O129" i="2"/>
  <c r="O127" i="2"/>
  <c r="O128" i="2"/>
  <c r="O132" i="2"/>
  <c r="O130" i="2"/>
  <c r="S125" i="2"/>
  <c r="S118" i="2"/>
  <c r="S122" i="2"/>
  <c r="L109" i="2"/>
  <c r="L108" i="2"/>
  <c r="L77" i="2"/>
  <c r="L76" i="2"/>
  <c r="L273" i="2"/>
  <c r="M238" i="2"/>
  <c r="M141" i="2"/>
  <c r="M140" i="2"/>
  <c r="K109" i="2"/>
  <c r="K107" i="2"/>
  <c r="K106" i="2"/>
  <c r="K108" i="2"/>
  <c r="K93" i="2"/>
  <c r="K91" i="2"/>
  <c r="K92" i="2"/>
  <c r="K90" i="2"/>
  <c r="K77" i="2"/>
  <c r="K76" i="2"/>
  <c r="K75" i="2"/>
  <c r="K74" i="2"/>
  <c r="U249" i="2"/>
  <c r="S244" i="2"/>
  <c r="T222" i="2"/>
  <c r="S221" i="2"/>
  <c r="J213" i="2"/>
  <c r="T205" i="2"/>
  <c r="T202" i="2"/>
  <c r="T204" i="2"/>
  <c r="T201" i="2"/>
  <c r="T198" i="2"/>
  <c r="T195" i="2"/>
  <c r="S197" i="2"/>
  <c r="J183" i="2"/>
  <c r="M175" i="2"/>
  <c r="T168" i="2"/>
  <c r="T167" i="2"/>
  <c r="T160" i="2"/>
  <c r="T159" i="2"/>
  <c r="T156" i="2"/>
  <c r="T158" i="2"/>
  <c r="T152" i="2"/>
  <c r="T151" i="2"/>
  <c r="T150" i="2"/>
  <c r="M148" i="2"/>
  <c r="T115" i="2"/>
  <c r="T109" i="2"/>
  <c r="T114" i="2"/>
  <c r="T111" i="2"/>
  <c r="T113" i="2"/>
  <c r="T112" i="2"/>
  <c r="T108" i="2"/>
  <c r="U106" i="2"/>
  <c r="U105" i="2"/>
  <c r="R92" i="2"/>
  <c r="R93" i="2"/>
  <c r="R89" i="2"/>
  <c r="R90" i="2"/>
  <c r="R91" i="2"/>
  <c r="T83" i="2"/>
  <c r="T81" i="2"/>
  <c r="T82" i="2"/>
  <c r="T76" i="2"/>
  <c r="U74" i="2"/>
  <c r="U68" i="2"/>
  <c r="U73" i="2"/>
  <c r="U69" i="2"/>
  <c r="U70" i="2"/>
  <c r="U72" i="2"/>
  <c r="U71" i="2"/>
  <c r="U58" i="2"/>
  <c r="U57" i="2"/>
  <c r="U56" i="2"/>
  <c r="U171" i="2"/>
  <c r="N219" i="2"/>
  <c r="Q173" i="2"/>
  <c r="Q169" i="2"/>
  <c r="Q170" i="2"/>
  <c r="Q171" i="2"/>
  <c r="Q172" i="2"/>
  <c r="P205" i="2"/>
  <c r="Q198" i="2"/>
  <c r="P184" i="2"/>
  <c r="N168" i="2"/>
  <c r="N162" i="2"/>
  <c r="N166" i="2"/>
  <c r="N167" i="2"/>
  <c r="M152" i="2"/>
  <c r="Q144" i="2"/>
  <c r="L111" i="2"/>
  <c r="U129" i="2"/>
  <c r="U51" i="2"/>
  <c r="U417" i="2"/>
  <c r="L410" i="2"/>
  <c r="N403" i="2"/>
  <c r="N395" i="2"/>
  <c r="S476" i="2"/>
  <c r="K458" i="2"/>
  <c r="L450" i="2"/>
  <c r="K442" i="2"/>
  <c r="Q433" i="2"/>
  <c r="Q431" i="2"/>
  <c r="Q434" i="2"/>
  <c r="M426" i="2"/>
  <c r="O388" i="2"/>
  <c r="M363" i="2"/>
  <c r="R518" i="2"/>
  <c r="Q476" i="2"/>
  <c r="N468" i="2"/>
  <c r="O453" i="2"/>
  <c r="L426" i="2"/>
  <c r="R425" i="2"/>
  <c r="N396" i="2"/>
  <c r="M370" i="2"/>
  <c r="M338" i="2"/>
  <c r="P488" i="2"/>
  <c r="L466" i="2"/>
  <c r="N451" i="2"/>
  <c r="T424" i="2"/>
  <c r="K403" i="2"/>
  <c r="L392" i="2"/>
  <c r="L393" i="2"/>
  <c r="K475" i="2"/>
  <c r="L467" i="2"/>
  <c r="P459" i="2"/>
  <c r="K451" i="2"/>
  <c r="N446" i="2"/>
  <c r="O440" i="2"/>
  <c r="J435" i="2"/>
  <c r="J412" i="2"/>
  <c r="S512" i="2"/>
  <c r="J479" i="2"/>
  <c r="J474" i="2"/>
  <c r="O446" i="2"/>
  <c r="N432" i="2"/>
  <c r="S402" i="2"/>
  <c r="N487" i="2"/>
  <c r="U472" i="2"/>
  <c r="J464" i="2"/>
  <c r="N452" i="2"/>
  <c r="N439" i="2"/>
  <c r="T504" i="2"/>
  <c r="J486" i="2"/>
  <c r="O481" i="2"/>
  <c r="P450" i="2"/>
  <c r="T440" i="2"/>
  <c r="K421" i="2"/>
  <c r="K419" i="2"/>
  <c r="K418" i="2"/>
  <c r="M406" i="2"/>
  <c r="P399" i="2"/>
  <c r="P391" i="2"/>
  <c r="M365" i="2"/>
  <c r="M349" i="2"/>
  <c r="M333" i="2"/>
  <c r="R399" i="2"/>
  <c r="P381" i="2"/>
  <c r="M350" i="2"/>
  <c r="K312" i="2"/>
  <c r="P305" i="2"/>
  <c r="P304" i="2"/>
  <c r="P302" i="2"/>
  <c r="N490" i="2"/>
  <c r="K445" i="2"/>
  <c r="M402" i="2"/>
  <c r="S392" i="2"/>
  <c r="S379" i="2"/>
  <c r="O362" i="2"/>
  <c r="J326" i="2"/>
  <c r="J325" i="2"/>
  <c r="T420" i="2"/>
  <c r="L404" i="2"/>
  <c r="N394" i="2"/>
  <c r="K368" i="2"/>
  <c r="S366" i="2"/>
  <c r="S364" i="2"/>
  <c r="O338" i="2"/>
  <c r="P312" i="2"/>
  <c r="P311" i="2"/>
  <c r="L291" i="2"/>
  <c r="M405" i="2"/>
  <c r="L395" i="2"/>
  <c r="T386" i="2"/>
  <c r="P369" i="2"/>
  <c r="P360" i="2"/>
  <c r="R408" i="2"/>
  <c r="S452" i="2"/>
  <c r="J396" i="2"/>
  <c r="R416" i="2"/>
  <c r="S399" i="2"/>
  <c r="L398" i="2"/>
  <c r="T394" i="2"/>
  <c r="Q374" i="2"/>
  <c r="Q373" i="2"/>
  <c r="N359" i="2"/>
  <c r="M337" i="2"/>
  <c r="M336" i="2"/>
  <c r="L332" i="2"/>
  <c r="P299" i="2"/>
  <c r="M268" i="2"/>
  <c r="M266" i="2"/>
  <c r="J336" i="2"/>
  <c r="T334" i="2"/>
  <c r="T330" i="2"/>
  <c r="T331" i="2"/>
  <c r="T329" i="2"/>
  <c r="N327" i="2"/>
  <c r="N326" i="2"/>
  <c r="N323" i="2"/>
  <c r="M297" i="2"/>
  <c r="M295" i="2"/>
  <c r="Q272" i="2"/>
  <c r="Q270" i="2"/>
  <c r="Q271" i="2"/>
  <c r="N258" i="2"/>
  <c r="N257" i="2"/>
  <c r="P251" i="2"/>
  <c r="P250" i="2"/>
  <c r="P249" i="2"/>
  <c r="L228" i="2"/>
  <c r="L227" i="2"/>
  <c r="L196" i="2"/>
  <c r="L193" i="2"/>
  <c r="L194" i="2"/>
  <c r="L190" i="2"/>
  <c r="L192" i="2"/>
  <c r="L195" i="2"/>
  <c r="L191" i="2"/>
  <c r="L164" i="2"/>
  <c r="L163" i="2"/>
  <c r="L162" i="2"/>
  <c r="L161" i="2"/>
  <c r="L160" i="2"/>
  <c r="L159" i="2"/>
  <c r="P390" i="2"/>
  <c r="T382" i="2"/>
  <c r="T379" i="2"/>
  <c r="N376" i="2"/>
  <c r="O359" i="2"/>
  <c r="K351" i="2"/>
  <c r="M304" i="2"/>
  <c r="L297" i="2"/>
  <c r="L296" i="2"/>
  <c r="O274" i="2"/>
  <c r="O273" i="2"/>
  <c r="O272" i="2"/>
  <c r="L269" i="2"/>
  <c r="L268" i="2"/>
  <c r="L267" i="2"/>
  <c r="L263" i="2"/>
  <c r="L262" i="2"/>
  <c r="M258" i="2"/>
  <c r="N233" i="2"/>
  <c r="N227" i="2"/>
  <c r="N228" i="2"/>
  <c r="N226" i="2"/>
  <c r="S204" i="2"/>
  <c r="S202" i="2"/>
  <c r="S203" i="2"/>
  <c r="S201" i="2"/>
  <c r="S199" i="2"/>
  <c r="M194" i="2"/>
  <c r="K180" i="2"/>
  <c r="K179" i="2"/>
  <c r="K177" i="2"/>
  <c r="K175" i="2"/>
  <c r="K178" i="2"/>
  <c r="K176" i="2"/>
  <c r="N366" i="2"/>
  <c r="K361" i="2"/>
  <c r="K360" i="2"/>
  <c r="L358" i="2"/>
  <c r="O345" i="2"/>
  <c r="J343" i="2"/>
  <c r="O325" i="2"/>
  <c r="U303" i="2"/>
  <c r="P272" i="2"/>
  <c r="U263" i="2"/>
  <c r="U262" i="2"/>
  <c r="Q256" i="2"/>
  <c r="K249" i="2"/>
  <c r="K250" i="2"/>
  <c r="R236" i="2"/>
  <c r="R234" i="2"/>
  <c r="R233" i="2"/>
  <c r="R235" i="2"/>
  <c r="T225" i="2"/>
  <c r="T226" i="2"/>
  <c r="R212" i="2"/>
  <c r="R211" i="2"/>
  <c r="R210" i="2"/>
  <c r="R209" i="2"/>
  <c r="R196" i="2"/>
  <c r="R195" i="2"/>
  <c r="R194" i="2"/>
  <c r="R193" i="2"/>
  <c r="U177" i="2"/>
  <c r="U174" i="2"/>
  <c r="J385" i="2"/>
  <c r="O260" i="2"/>
  <c r="R252" i="2"/>
  <c r="R249" i="2"/>
  <c r="R251" i="2"/>
  <c r="R245" i="2"/>
  <c r="L352" i="2"/>
  <c r="L351" i="2"/>
  <c r="Q349" i="2"/>
  <c r="K294" i="2"/>
  <c r="K282" i="2"/>
  <c r="K279" i="2"/>
  <c r="K272" i="2"/>
  <c r="K277" i="2"/>
  <c r="K273" i="2"/>
  <c r="K376" i="2"/>
  <c r="Q376" i="2"/>
  <c r="M278" i="2"/>
  <c r="O261" i="2"/>
  <c r="S367" i="2"/>
  <c r="N356" i="2"/>
  <c r="J311" i="2"/>
  <c r="J308" i="2"/>
  <c r="J307" i="2"/>
  <c r="U275" i="2"/>
  <c r="P364" i="2"/>
  <c r="P341" i="2"/>
  <c r="P342" i="2"/>
  <c r="P339" i="2"/>
  <c r="S267" i="2"/>
  <c r="P262" i="2"/>
  <c r="T256" i="2"/>
  <c r="T254" i="2"/>
  <c r="T255" i="2"/>
  <c r="O250" i="2"/>
  <c r="O249" i="2"/>
  <c r="O248" i="2"/>
  <c r="O247" i="2"/>
  <c r="M236" i="2"/>
  <c r="U212" i="2"/>
  <c r="U211" i="2"/>
  <c r="M172" i="2"/>
  <c r="N374" i="2"/>
  <c r="J245" i="2"/>
  <c r="J243" i="2"/>
  <c r="L230" i="2"/>
  <c r="P189" i="2"/>
  <c r="P187" i="2"/>
  <c r="P188" i="2"/>
  <c r="N172" i="2"/>
  <c r="J145" i="2"/>
  <c r="J143" i="2"/>
  <c r="S140" i="2"/>
  <c r="S139" i="2"/>
  <c r="S138" i="2"/>
  <c r="K133" i="2"/>
  <c r="K131" i="2"/>
  <c r="K129" i="2"/>
  <c r="K130" i="2"/>
  <c r="R122" i="2"/>
  <c r="R121" i="2"/>
  <c r="O269" i="2"/>
  <c r="M191" i="2"/>
  <c r="U167" i="2"/>
  <c r="N148" i="2"/>
  <c r="N146" i="2"/>
  <c r="N147" i="2"/>
  <c r="U137" i="2"/>
  <c r="K247" i="2"/>
  <c r="J244" i="2"/>
  <c r="J242" i="2"/>
  <c r="M221" i="2"/>
  <c r="R213" i="2"/>
  <c r="Q204" i="2"/>
  <c r="Q205" i="2"/>
  <c r="Q202" i="2"/>
  <c r="Q201" i="2"/>
  <c r="Q203" i="2"/>
  <c r="M197" i="2"/>
  <c r="U195" i="2"/>
  <c r="R183" i="2"/>
  <c r="M167" i="2"/>
  <c r="M159" i="2"/>
  <c r="M151" i="2"/>
  <c r="M150" i="2"/>
  <c r="M149" i="2"/>
  <c r="U144" i="2"/>
  <c r="U143" i="2"/>
  <c r="U140" i="2"/>
  <c r="T137" i="2"/>
  <c r="L115" i="2"/>
  <c r="L114" i="2"/>
  <c r="M106" i="2"/>
  <c r="J93" i="2"/>
  <c r="J92" i="2"/>
  <c r="J90" i="2"/>
  <c r="J91" i="2"/>
  <c r="L83" i="2"/>
  <c r="L82" i="2"/>
  <c r="M74" i="2"/>
  <c r="M73" i="2"/>
  <c r="M69" i="2"/>
  <c r="M70" i="2"/>
  <c r="M71" i="2"/>
  <c r="M72" i="2"/>
  <c r="M58" i="2"/>
  <c r="M56" i="2"/>
  <c r="M57" i="2"/>
  <c r="N244" i="2"/>
  <c r="S137" i="2"/>
  <c r="S136" i="2"/>
  <c r="K284" i="2"/>
  <c r="R181" i="2"/>
  <c r="J198" i="2"/>
  <c r="L237" i="2"/>
  <c r="P139" i="2"/>
  <c r="M513" i="2"/>
  <c r="M433" i="2"/>
  <c r="S496" i="2"/>
  <c r="M489" i="2"/>
  <c r="O478" i="2"/>
  <c r="R463" i="2"/>
  <c r="U435" i="2"/>
  <c r="U402" i="2"/>
  <c r="R393" i="2"/>
  <c r="L373" i="2"/>
  <c r="L371" i="2"/>
  <c r="L368" i="2"/>
  <c r="L369" i="2"/>
  <c r="L341" i="2"/>
  <c r="L338" i="2"/>
  <c r="L339" i="2"/>
  <c r="L336" i="2"/>
  <c r="L337" i="2"/>
  <c r="L309" i="2"/>
  <c r="L307" i="2"/>
  <c r="L308" i="2"/>
  <c r="S491" i="2"/>
  <c r="T459" i="2"/>
  <c r="T450" i="2"/>
  <c r="T443" i="2"/>
  <c r="S442" i="2"/>
  <c r="J434" i="2"/>
  <c r="N424" i="2"/>
  <c r="M339" i="2"/>
  <c r="M315" i="2"/>
  <c r="M312" i="2"/>
  <c r="M313" i="2"/>
  <c r="J518" i="2"/>
  <c r="J516" i="2"/>
  <c r="T488" i="2"/>
  <c r="P468" i="2"/>
  <c r="O459" i="2"/>
  <c r="P453" i="2"/>
  <c r="O443" i="2"/>
  <c r="Q430" i="2"/>
  <c r="T426" i="2"/>
  <c r="K425" i="2"/>
  <c r="K424" i="2"/>
  <c r="K423" i="2"/>
  <c r="P392" i="2"/>
  <c r="P393" i="2"/>
  <c r="U330" i="2"/>
  <c r="U328" i="2"/>
  <c r="M488" i="2"/>
  <c r="S464" i="2"/>
  <c r="P446" i="2"/>
  <c r="N413" i="2"/>
  <c r="O409" i="2"/>
  <c r="O408" i="2"/>
  <c r="Q402" i="2"/>
  <c r="T393" i="2"/>
  <c r="K498" i="2"/>
  <c r="U467" i="2"/>
  <c r="J465" i="2"/>
  <c r="Q459" i="2"/>
  <c r="S451" i="2"/>
  <c r="M443" i="2"/>
  <c r="P439" i="2"/>
  <c r="R435" i="2"/>
  <c r="Q427" i="2"/>
  <c r="K411" i="2"/>
  <c r="P512" i="2"/>
  <c r="P487" i="2"/>
  <c r="R479" i="2"/>
  <c r="R478" i="2"/>
  <c r="P472" i="2"/>
  <c r="N457" i="2"/>
  <c r="J445" i="2"/>
  <c r="O431" i="2"/>
  <c r="K407" i="2"/>
  <c r="U396" i="2"/>
  <c r="N485" i="2"/>
  <c r="T474" i="2"/>
  <c r="M472" i="2"/>
  <c r="O464" i="2"/>
  <c r="R464" i="2"/>
  <c r="T449" i="2"/>
  <c r="T433" i="2"/>
  <c r="N546" i="2"/>
  <c r="U504" i="2"/>
  <c r="M486" i="2"/>
  <c r="L481" i="2"/>
  <c r="M460" i="2"/>
  <c r="P442" i="2"/>
  <c r="P434" i="2"/>
  <c r="M436" i="2"/>
  <c r="M428" i="2"/>
  <c r="P419" i="2"/>
  <c r="P417" i="2"/>
  <c r="P415" i="2"/>
  <c r="S418" i="2"/>
  <c r="P411" i="2"/>
  <c r="T405" i="2"/>
  <c r="T397" i="2"/>
  <c r="T389" i="2"/>
  <c r="O379" i="2"/>
  <c r="O378" i="2"/>
  <c r="U309" i="2"/>
  <c r="U307" i="2"/>
  <c r="P463" i="2"/>
  <c r="S415" i="2"/>
  <c r="U397" i="2"/>
  <c r="K392" i="2"/>
  <c r="R380" i="2"/>
  <c r="O368" i="2"/>
  <c r="Q310" i="2"/>
  <c r="Q307" i="2"/>
  <c r="Q309" i="2"/>
  <c r="R302" i="2"/>
  <c r="R300" i="2"/>
  <c r="R301" i="2"/>
  <c r="O433" i="2"/>
  <c r="R415" i="2"/>
  <c r="S400" i="2"/>
  <c r="J392" i="2"/>
  <c r="S360" i="2"/>
  <c r="L348" i="2"/>
  <c r="U332" i="2"/>
  <c r="R326" i="2"/>
  <c r="R325" i="2"/>
  <c r="O418" i="2"/>
  <c r="R384" i="2"/>
  <c r="M366" i="2"/>
  <c r="J337" i="2"/>
  <c r="U299" i="2"/>
  <c r="N288" i="2"/>
  <c r="N281" i="2"/>
  <c r="T481" i="2"/>
  <c r="J447" i="2"/>
  <c r="O419" i="2"/>
  <c r="L386" i="2"/>
  <c r="J377" i="2"/>
  <c r="S365" i="2"/>
  <c r="Q360" i="2"/>
  <c r="Q456" i="2"/>
  <c r="T437" i="2"/>
  <c r="O502" i="2"/>
  <c r="P395" i="2"/>
  <c r="K390" i="2"/>
  <c r="M398" i="2"/>
  <c r="U398" i="2"/>
  <c r="L394" i="2"/>
  <c r="M383" i="2"/>
  <c r="M382" i="2"/>
  <c r="S380" i="2"/>
  <c r="J374" i="2"/>
  <c r="J373" i="2"/>
  <c r="J371" i="2"/>
  <c r="J372" i="2"/>
  <c r="J370" i="2"/>
  <c r="T356" i="2"/>
  <c r="M328" i="2"/>
  <c r="L313" i="2"/>
  <c r="R296" i="2"/>
  <c r="R287" i="2"/>
  <c r="O372" i="2"/>
  <c r="Q347" i="2"/>
  <c r="Q334" i="2"/>
  <c r="Q333" i="2"/>
  <c r="Q330" i="2"/>
  <c r="Q325" i="2"/>
  <c r="N285" i="2"/>
  <c r="J286" i="2"/>
  <c r="M281" i="2"/>
  <c r="M280" i="2"/>
  <c r="S256" i="2"/>
  <c r="S254" i="2"/>
  <c r="S255" i="2"/>
  <c r="N250" i="2"/>
  <c r="N249" i="2"/>
  <c r="N385" i="2"/>
  <c r="Q382" i="2"/>
  <c r="Q379" i="2"/>
  <c r="O374" i="2"/>
  <c r="K357" i="2"/>
  <c r="S351" i="2"/>
  <c r="P340" i="2"/>
  <c r="T304" i="2"/>
  <c r="N286" i="2"/>
  <c r="L274" i="2"/>
  <c r="T269" i="2"/>
  <c r="T268" i="2"/>
  <c r="T267" i="2"/>
  <c r="O262" i="2"/>
  <c r="S251" i="2"/>
  <c r="S249" i="2"/>
  <c r="S228" i="2"/>
  <c r="S227" i="2"/>
  <c r="S225" i="2"/>
  <c r="S226" i="2"/>
  <c r="M218" i="2"/>
  <c r="K204" i="2"/>
  <c r="K203" i="2"/>
  <c r="K201" i="2"/>
  <c r="K200" i="2"/>
  <c r="K202" i="2"/>
  <c r="N193" i="2"/>
  <c r="N186" i="2"/>
  <c r="S164" i="2"/>
  <c r="S163" i="2"/>
  <c r="S161" i="2"/>
  <c r="S162" i="2"/>
  <c r="M154" i="2"/>
  <c r="Q361" i="2"/>
  <c r="P345" i="2"/>
  <c r="R343" i="2"/>
  <c r="R337" i="2"/>
  <c r="T271" i="2"/>
  <c r="N255" i="2"/>
  <c r="N247" i="2"/>
  <c r="J236" i="2"/>
  <c r="J234" i="2"/>
  <c r="J233" i="2"/>
  <c r="J235" i="2"/>
  <c r="L226" i="2"/>
  <c r="L225" i="2"/>
  <c r="L223" i="2"/>
  <c r="L222" i="2"/>
  <c r="L224" i="2"/>
  <c r="J211" i="2"/>
  <c r="J209" i="2"/>
  <c r="J212" i="2"/>
  <c r="J210" i="2"/>
  <c r="J208" i="2"/>
  <c r="U193" i="2"/>
  <c r="M177" i="2"/>
  <c r="M161" i="2"/>
  <c r="S385" i="2"/>
  <c r="S384" i="2"/>
  <c r="L377" i="2"/>
  <c r="L300" i="2"/>
  <c r="J260" i="2"/>
  <c r="J258" i="2"/>
  <c r="M395" i="2"/>
  <c r="U352" i="2"/>
  <c r="U348" i="2"/>
  <c r="U329" i="2"/>
  <c r="J298" i="2"/>
  <c r="J296" i="2"/>
  <c r="O294" i="2"/>
  <c r="T282" i="2"/>
  <c r="P253" i="2"/>
  <c r="O327" i="2"/>
  <c r="O326" i="2"/>
  <c r="R327" i="2"/>
  <c r="R278" i="2"/>
  <c r="R277" i="2"/>
  <c r="J275" i="2"/>
  <c r="R250" i="2"/>
  <c r="T438" i="2"/>
  <c r="P367" i="2"/>
  <c r="P366" i="2"/>
  <c r="U326" i="2"/>
  <c r="Q311" i="2"/>
  <c r="R311" i="2"/>
  <c r="P297" i="2"/>
  <c r="L293" i="2"/>
  <c r="L292" i="2"/>
  <c r="R281" i="2"/>
  <c r="N275" i="2"/>
  <c r="N273" i="2"/>
  <c r="L342" i="2"/>
  <c r="K333" i="2"/>
  <c r="S313" i="2"/>
  <c r="J272" i="2"/>
  <c r="M261" i="2"/>
  <c r="K256" i="2"/>
  <c r="K255" i="2"/>
  <c r="L250" i="2"/>
  <c r="O234" i="2"/>
  <c r="O233" i="2"/>
  <c r="M212" i="2"/>
  <c r="U188" i="2"/>
  <c r="K276" i="2"/>
  <c r="S245" i="2"/>
  <c r="R242" i="2"/>
  <c r="N187" i="2"/>
  <c r="N171" i="2"/>
  <c r="P150" i="2"/>
  <c r="P147" i="2"/>
  <c r="P149" i="2"/>
  <c r="P148" i="2"/>
  <c r="P146" i="2"/>
  <c r="M144" i="2"/>
  <c r="M143" i="2"/>
  <c r="M142" i="2"/>
  <c r="L140" i="2"/>
  <c r="L139" i="2"/>
  <c r="L138" i="2"/>
  <c r="S133" i="2"/>
  <c r="S129" i="2"/>
  <c r="S126" i="2"/>
  <c r="S238" i="2"/>
  <c r="U232" i="2"/>
  <c r="U230" i="2"/>
  <c r="U231" i="2"/>
  <c r="S208" i="2"/>
  <c r="S207" i="2"/>
  <c r="J191" i="2"/>
  <c r="J186" i="2"/>
  <c r="U184" i="2"/>
  <c r="U183" i="2"/>
  <c r="U182" i="2"/>
  <c r="M107" i="2"/>
  <c r="M75" i="2"/>
  <c r="S246" i="2"/>
  <c r="R244" i="2"/>
  <c r="R240" i="2"/>
  <c r="R241" i="2"/>
  <c r="R243" i="2"/>
  <c r="R231" i="2"/>
  <c r="L221" i="2"/>
  <c r="J205" i="2"/>
  <c r="J200" i="2"/>
  <c r="R324" i="2"/>
  <c r="U259" i="2"/>
  <c r="U273" i="2"/>
  <c r="T229" i="2"/>
  <c r="T227" i="2"/>
  <c r="T228" i="2"/>
  <c r="N206" i="2"/>
  <c r="N203" i="2"/>
  <c r="N204" i="2"/>
  <c r="N205" i="2"/>
  <c r="R184" i="2"/>
  <c r="K181" i="2"/>
  <c r="T133" i="2"/>
  <c r="K246" i="2"/>
  <c r="R214" i="2"/>
  <c r="J206" i="2"/>
  <c r="N149" i="2"/>
  <c r="R139" i="2"/>
  <c r="P496" i="2"/>
  <c r="P494" i="2"/>
  <c r="P486" i="2"/>
  <c r="K478" i="2"/>
  <c r="K477" i="2"/>
  <c r="U471" i="2"/>
  <c r="S445" i="2"/>
  <c r="U421" i="2"/>
  <c r="L402" i="2"/>
  <c r="M372" i="2"/>
  <c r="M340" i="2"/>
  <c r="M308" i="2"/>
  <c r="M307" i="2"/>
  <c r="Q491" i="2"/>
  <c r="U488" i="2"/>
  <c r="M458" i="2"/>
  <c r="Q449" i="2"/>
  <c r="Q447" i="2"/>
  <c r="Q450" i="2"/>
  <c r="M442" i="2"/>
  <c r="R437" i="2"/>
  <c r="R434" i="2"/>
  <c r="Q401" i="2"/>
  <c r="M379" i="2"/>
  <c r="N518" i="2"/>
  <c r="S518" i="2"/>
  <c r="S516" i="2"/>
  <c r="O476" i="2"/>
  <c r="O468" i="2"/>
  <c r="O451" i="2"/>
  <c r="M429" i="2"/>
  <c r="Q426" i="2"/>
  <c r="S425" i="2"/>
  <c r="S423" i="2"/>
  <c r="S421" i="2"/>
  <c r="S424" i="2"/>
  <c r="L413" i="2"/>
  <c r="Q405" i="2"/>
  <c r="N392" i="2"/>
  <c r="M362" i="2"/>
  <c r="M361" i="2"/>
  <c r="M330" i="2"/>
  <c r="R462" i="2"/>
  <c r="N443" i="2"/>
  <c r="L409" i="2"/>
  <c r="L407" i="2"/>
  <c r="O401" i="2"/>
  <c r="O389" i="2"/>
  <c r="P475" i="2"/>
  <c r="P473" i="2"/>
  <c r="O475" i="2"/>
  <c r="R467" i="2"/>
  <c r="Q464" i="2"/>
  <c r="J459" i="2"/>
  <c r="P451" i="2"/>
  <c r="P448" i="2"/>
  <c r="K443" i="2"/>
  <c r="N438" i="2"/>
  <c r="O432" i="2"/>
  <c r="J427" i="2"/>
  <c r="P410" i="2"/>
  <c r="N513" i="2"/>
  <c r="Q512" i="2"/>
  <c r="J498" i="2"/>
  <c r="N484" i="2"/>
  <c r="K479" i="2"/>
  <c r="N456" i="2"/>
  <c r="S444" i="2"/>
  <c r="S436" i="2"/>
  <c r="O430" i="2"/>
  <c r="R531" i="2"/>
  <c r="N497" i="2"/>
  <c r="N498" i="2"/>
  <c r="R473" i="2"/>
  <c r="J472" i="2"/>
  <c r="N464" i="2"/>
  <c r="L432" i="2"/>
  <c r="N514" i="2"/>
  <c r="K504" i="2"/>
  <c r="K486" i="2"/>
  <c r="K485" i="2"/>
  <c r="M481" i="2"/>
  <c r="S474" i="2"/>
  <c r="J460" i="2"/>
  <c r="M452" i="2"/>
  <c r="M444" i="2"/>
  <c r="J436" i="2"/>
  <c r="J428" i="2"/>
  <c r="Q419" i="2"/>
  <c r="J416" i="2"/>
  <c r="J417" i="2"/>
  <c r="Q411" i="2"/>
  <c r="K405" i="2"/>
  <c r="K397" i="2"/>
  <c r="K389" i="2"/>
  <c r="M309" i="2"/>
  <c r="N462" i="2"/>
  <c r="T396" i="2"/>
  <c r="T391" i="2"/>
  <c r="S378" i="2"/>
  <c r="P368" i="2"/>
  <c r="P359" i="2"/>
  <c r="T350" i="2"/>
  <c r="T347" i="2"/>
  <c r="N314" i="2"/>
  <c r="N312" i="2"/>
  <c r="N309" i="2"/>
  <c r="O479" i="2"/>
  <c r="S414" i="2"/>
  <c r="J400" i="2"/>
  <c r="S391" i="2"/>
  <c r="N375" i="2"/>
  <c r="M353" i="2"/>
  <c r="M344" i="2"/>
  <c r="M335" i="2"/>
  <c r="M334" i="2"/>
  <c r="R329" i="2"/>
  <c r="K326" i="2"/>
  <c r="K324" i="2"/>
  <c r="K323" i="2"/>
  <c r="Q302" i="2"/>
  <c r="Q301" i="2"/>
  <c r="Q300" i="2"/>
  <c r="O280" i="2"/>
  <c r="Q415" i="2"/>
  <c r="U401" i="2"/>
  <c r="R392" i="2"/>
  <c r="O384" i="2"/>
  <c r="O383" i="2"/>
  <c r="P375" i="2"/>
  <c r="P372" i="2"/>
  <c r="L366" i="2"/>
  <c r="P363" i="2"/>
  <c r="M329" i="2"/>
  <c r="K317" i="2"/>
  <c r="O310" i="2"/>
  <c r="O309" i="2"/>
  <c r="L299" i="2"/>
  <c r="S473" i="2"/>
  <c r="L446" i="2"/>
  <c r="N418" i="2"/>
  <c r="M403" i="2"/>
  <c r="Q392" i="2"/>
  <c r="U386" i="2"/>
  <c r="U385" i="2"/>
  <c r="U384" i="2"/>
  <c r="L375" i="2"/>
  <c r="T365" i="2"/>
  <c r="O450" i="2"/>
  <c r="L403" i="2"/>
  <c r="R500" i="2"/>
  <c r="T446" i="2"/>
  <c r="Q408" i="2"/>
  <c r="O392" i="2"/>
  <c r="T390" i="2"/>
  <c r="J485" i="2"/>
  <c r="R446" i="2"/>
  <c r="P426" i="2"/>
  <c r="Q398" i="2"/>
  <c r="O398" i="2"/>
  <c r="U394" i="2"/>
  <c r="K383" i="2"/>
  <c r="J380" i="2"/>
  <c r="R374" i="2"/>
  <c r="R373" i="2"/>
  <c r="R371" i="2"/>
  <c r="R372" i="2"/>
  <c r="N355" i="2"/>
  <c r="N337" i="2"/>
  <c r="N333" i="2"/>
  <c r="N336" i="2"/>
  <c r="N334" i="2"/>
  <c r="N332" i="2"/>
  <c r="J328" i="2"/>
  <c r="R310" i="2"/>
  <c r="R309" i="2"/>
  <c r="R308" i="2"/>
  <c r="R307" i="2"/>
  <c r="R306" i="2"/>
  <c r="T388" i="2"/>
  <c r="Q370" i="2"/>
  <c r="K345" i="2"/>
  <c r="O336" i="2"/>
  <c r="J334" i="2"/>
  <c r="J333" i="2"/>
  <c r="J332" i="2"/>
  <c r="J330" i="2"/>
  <c r="P310" i="2"/>
  <c r="M293" i="2"/>
  <c r="L290" i="2"/>
  <c r="L288" i="2"/>
  <c r="L289" i="2"/>
  <c r="T286" i="2"/>
  <c r="N279" i="2"/>
  <c r="L271" i="2"/>
  <c r="M263" i="2"/>
  <c r="M262" i="2"/>
  <c r="J256" i="2"/>
  <c r="J255" i="2"/>
  <c r="Q247" i="2"/>
  <c r="Q246" i="2"/>
  <c r="L220" i="2"/>
  <c r="L218" i="2"/>
  <c r="L219" i="2"/>
  <c r="L216" i="2"/>
  <c r="L217" i="2"/>
  <c r="L214" i="2"/>
  <c r="L215" i="2"/>
  <c r="L188" i="2"/>
  <c r="L185" i="2"/>
  <c r="L186" i="2"/>
  <c r="L183" i="2"/>
  <c r="L184" i="2"/>
  <c r="L156" i="2"/>
  <c r="L155" i="2"/>
  <c r="L154" i="2"/>
  <c r="L153" i="2"/>
  <c r="L152" i="2"/>
  <c r="L151" i="2"/>
  <c r="J382" i="2"/>
  <c r="J379" i="2"/>
  <c r="L370" i="2"/>
  <c r="K354" i="2"/>
  <c r="P351" i="2"/>
  <c r="P350" i="2"/>
  <c r="P349" i="2"/>
  <c r="U335" i="2"/>
  <c r="K304" i="2"/>
  <c r="K295" i="2"/>
  <c r="U285" i="2"/>
  <c r="T274" i="2"/>
  <c r="T272" i="2"/>
  <c r="T273" i="2"/>
  <c r="Q269" i="2"/>
  <c r="T261" i="2"/>
  <c r="T259" i="2"/>
  <c r="P255" i="2"/>
  <c r="P254" i="2"/>
  <c r="M250" i="2"/>
  <c r="S236" i="2"/>
  <c r="S235" i="2"/>
  <c r="S234" i="2"/>
  <c r="S233" i="2"/>
  <c r="K228" i="2"/>
  <c r="K226" i="2"/>
  <c r="K227" i="2"/>
  <c r="K224" i="2"/>
  <c r="K225" i="2"/>
  <c r="K223" i="2"/>
  <c r="N217" i="2"/>
  <c r="N210" i="2"/>
  <c r="S188" i="2"/>
  <c r="S187" i="2"/>
  <c r="S186" i="2"/>
  <c r="S185" i="2"/>
  <c r="M178" i="2"/>
  <c r="K164" i="2"/>
  <c r="K163" i="2"/>
  <c r="K162" i="2"/>
  <c r="K160" i="2"/>
  <c r="K159" i="2"/>
  <c r="K161" i="2"/>
  <c r="Q378" i="2"/>
  <c r="R363" i="2"/>
  <c r="N361" i="2"/>
  <c r="Q358" i="2"/>
  <c r="Q355" i="2"/>
  <c r="Q357" i="2"/>
  <c r="L343" i="2"/>
  <c r="Q341" i="2"/>
  <c r="Q308" i="2"/>
  <c r="S277" i="2"/>
  <c r="S276" i="2"/>
  <c r="M270" i="2"/>
  <c r="M269" i="2"/>
  <c r="N262" i="2"/>
  <c r="U254" i="2"/>
  <c r="U246" i="2"/>
  <c r="U225" i="2"/>
  <c r="U223" i="2"/>
  <c r="U224" i="2"/>
  <c r="U209" i="2"/>
  <c r="U208" i="2"/>
  <c r="U207" i="2"/>
  <c r="M193" i="2"/>
  <c r="R172" i="2"/>
  <c r="R171" i="2"/>
  <c r="R170" i="2"/>
  <c r="R169" i="2"/>
  <c r="R156" i="2"/>
  <c r="R154" i="2"/>
  <c r="R155" i="2"/>
  <c r="R153" i="2"/>
  <c r="N340" i="2"/>
  <c r="Q322" i="2"/>
  <c r="Q321" i="2"/>
  <c r="R320" i="2"/>
  <c r="S319" i="2"/>
  <c r="T318" i="2"/>
  <c r="T316" i="2"/>
  <c r="T299" i="2"/>
  <c r="O271" i="2"/>
  <c r="K388" i="2"/>
  <c r="K352" i="2"/>
  <c r="J324" i="2"/>
  <c r="M294" i="2"/>
  <c r="M287" i="2"/>
  <c r="L282" i="2"/>
  <c r="S257" i="2"/>
  <c r="Q356" i="2"/>
  <c r="T327" i="2"/>
  <c r="U313" i="2"/>
  <c r="L312" i="2"/>
  <c r="J278" i="2"/>
  <c r="M274" i="2"/>
  <c r="M259" i="2"/>
  <c r="T293" i="2"/>
  <c r="T292" i="2"/>
  <c r="J281" i="2"/>
  <c r="J280" i="2"/>
  <c r="K274" i="2"/>
  <c r="N253" i="2"/>
  <c r="N251" i="2"/>
  <c r="Q354" i="2"/>
  <c r="T342" i="2"/>
  <c r="T337" i="2"/>
  <c r="T339" i="2"/>
  <c r="T338" i="2"/>
  <c r="T341" i="2"/>
  <c r="K330" i="2"/>
  <c r="U310" i="2"/>
  <c r="M271" i="2"/>
  <c r="R314" i="2"/>
  <c r="J259" i="2"/>
  <c r="L238" i="2"/>
  <c r="T224" i="2"/>
  <c r="T223" i="2"/>
  <c r="T219" i="2"/>
  <c r="O213" i="2"/>
  <c r="O212" i="2"/>
  <c r="O210" i="2"/>
  <c r="O209" i="2"/>
  <c r="P199" i="2"/>
  <c r="P197" i="2"/>
  <c r="P195" i="2"/>
  <c r="P194" i="2"/>
  <c r="P186" i="2"/>
  <c r="P178" i="2"/>
  <c r="P162" i="2"/>
  <c r="T140" i="2"/>
  <c r="T139" i="2"/>
  <c r="T138" i="2"/>
  <c r="L305" i="2"/>
  <c r="L249" i="2"/>
  <c r="U206" i="2"/>
  <c r="U205" i="2"/>
  <c r="R191" i="2"/>
  <c r="P181" i="2"/>
  <c r="P179" i="2"/>
  <c r="P180" i="2"/>
  <c r="S145" i="2"/>
  <c r="S135" i="2"/>
  <c r="S134" i="2"/>
  <c r="M272" i="2"/>
  <c r="J240" i="2"/>
  <c r="O231" i="2"/>
  <c r="O227" i="2"/>
  <c r="O230" i="2"/>
  <c r="O228" i="2"/>
  <c r="O226" i="2"/>
  <c r="T221" i="2"/>
  <c r="T218" i="2"/>
  <c r="T217" i="2"/>
  <c r="T220" i="2"/>
  <c r="T214" i="2"/>
  <c r="T212" i="2"/>
  <c r="L315" i="2"/>
  <c r="R258" i="2"/>
  <c r="N224" i="2"/>
  <c r="N223" i="2"/>
  <c r="M200" i="2"/>
  <c r="M189" i="2"/>
  <c r="U187" i="2"/>
  <c r="S149" i="2"/>
  <c r="N252" i="2"/>
  <c r="S248" i="2"/>
  <c r="S247" i="2"/>
  <c r="Q229" i="2"/>
  <c r="Q227" i="2"/>
  <c r="Q228" i="2"/>
  <c r="Q226" i="2"/>
  <c r="N198" i="2"/>
  <c r="N197" i="2"/>
  <c r="N196" i="2"/>
  <c r="N195" i="2"/>
  <c r="P145" i="2"/>
  <c r="N304" i="2"/>
  <c r="U238" i="2"/>
  <c r="M222" i="2"/>
  <c r="O211" i="2"/>
  <c r="R206" i="2"/>
  <c r="N174" i="2"/>
  <c r="U134" i="2"/>
  <c r="J505" i="2"/>
  <c r="Q496" i="2"/>
  <c r="R481" i="2"/>
  <c r="S478" i="2"/>
  <c r="S477" i="2"/>
  <c r="L444" i="2"/>
  <c r="U406" i="2"/>
  <c r="U404" i="2"/>
  <c r="L365" i="2"/>
  <c r="L362" i="2"/>
  <c r="L363" i="2"/>
  <c r="L333" i="2"/>
  <c r="L331" i="2"/>
  <c r="L329" i="2"/>
  <c r="L330" i="2"/>
  <c r="L491" i="2"/>
  <c r="L490" i="2"/>
  <c r="O486" i="2"/>
  <c r="U470" i="2"/>
  <c r="L458" i="2"/>
  <c r="R454" i="2"/>
  <c r="L442" i="2"/>
  <c r="K436" i="2"/>
  <c r="K434" i="2"/>
  <c r="T406" i="2"/>
  <c r="U400" i="2"/>
  <c r="M355" i="2"/>
  <c r="U331" i="2"/>
  <c r="P518" i="2"/>
  <c r="L518" i="2"/>
  <c r="P476" i="2"/>
  <c r="K468" i="2"/>
  <c r="R455" i="2"/>
  <c r="Q446" i="2"/>
  <c r="M437" i="2"/>
  <c r="Q429" i="2"/>
  <c r="J426" i="2"/>
  <c r="L425" i="2"/>
  <c r="L412" i="2"/>
  <c r="L411" i="2"/>
  <c r="N404" i="2"/>
  <c r="Q389" i="2"/>
  <c r="Q387" i="2"/>
  <c r="U354" i="2"/>
  <c r="U353" i="2"/>
  <c r="L497" i="2"/>
  <c r="L498" i="2"/>
  <c r="O488" i="2"/>
  <c r="K476" i="2"/>
  <c r="U460" i="2"/>
  <c r="P438" i="2"/>
  <c r="R421" i="2"/>
  <c r="T409" i="2"/>
  <c r="T407" i="2"/>
  <c r="L401" i="2"/>
  <c r="L488" i="2"/>
  <c r="L475" i="2"/>
  <c r="L474" i="2"/>
  <c r="K474" i="2"/>
  <c r="P462" i="2"/>
  <c r="R459" i="2"/>
  <c r="Q451" i="2"/>
  <c r="S443" i="2"/>
  <c r="M435" i="2"/>
  <c r="R427" i="2"/>
  <c r="T408" i="2"/>
  <c r="N512" i="2"/>
  <c r="J512" i="2"/>
  <c r="L496" i="2"/>
  <c r="Q479" i="2"/>
  <c r="S479" i="2"/>
  <c r="N467" i="2"/>
  <c r="L443" i="2"/>
  <c r="L435" i="2"/>
  <c r="P406" i="2"/>
  <c r="O472" i="2"/>
  <c r="R472" i="2"/>
  <c r="K464" i="2"/>
  <c r="N460" i="2"/>
  <c r="L437" i="2"/>
  <c r="N431" i="2"/>
  <c r="K409" i="2"/>
  <c r="P510" i="2"/>
  <c r="S504" i="2"/>
  <c r="S486" i="2"/>
  <c r="S484" i="2"/>
  <c r="N481" i="2"/>
  <c r="R460" i="2"/>
  <c r="J452" i="2"/>
  <c r="J444" i="2"/>
  <c r="R436" i="2"/>
  <c r="R428" i="2"/>
  <c r="P421" i="2"/>
  <c r="J419" i="2"/>
  <c r="R417" i="2"/>
  <c r="J411" i="2"/>
  <c r="R404" i="2"/>
  <c r="R396" i="2"/>
  <c r="R388" i="2"/>
  <c r="U373" i="2"/>
  <c r="U357" i="2"/>
  <c r="U325" i="2"/>
  <c r="U301" i="2"/>
  <c r="U300" i="2"/>
  <c r="J461" i="2"/>
  <c r="S412" i="2"/>
  <c r="T395" i="2"/>
  <c r="N390" i="2"/>
  <c r="M377" i="2"/>
  <c r="Q359" i="2"/>
  <c r="Q350" i="2"/>
  <c r="Q348" i="2"/>
  <c r="N331" i="2"/>
  <c r="O314" i="2"/>
  <c r="T310" i="2"/>
  <c r="T309" i="2"/>
  <c r="T307" i="2"/>
  <c r="P296" i="2"/>
  <c r="Q399" i="2"/>
  <c r="Q353" i="2"/>
  <c r="K328" i="2"/>
  <c r="S326" i="2"/>
  <c r="S324" i="2"/>
  <c r="L302" i="2"/>
  <c r="K447" i="2"/>
  <c r="R414" i="2"/>
  <c r="R400" i="2"/>
  <c r="R391" i="2"/>
  <c r="P384" i="2"/>
  <c r="N360" i="2"/>
  <c r="N308" i="2"/>
  <c r="N296" i="2"/>
  <c r="N294" i="2"/>
  <c r="N289" i="2"/>
  <c r="N293" i="2"/>
  <c r="L287" i="2"/>
  <c r="L465" i="2"/>
  <c r="T445" i="2"/>
  <c r="S413" i="2"/>
  <c r="N401" i="2"/>
  <c r="S387" i="2"/>
  <c r="K386" i="2"/>
  <c r="U374" i="2"/>
  <c r="L364" i="2"/>
  <c r="O425" i="2"/>
  <c r="K399" i="2"/>
  <c r="L480" i="2"/>
  <c r="T444" i="2"/>
  <c r="J407" i="2"/>
  <c r="L391" i="2"/>
  <c r="L390" i="2"/>
  <c r="L389" i="2"/>
  <c r="L388" i="2"/>
  <c r="K483" i="2"/>
  <c r="J424" i="2"/>
  <c r="S407" i="2"/>
  <c r="R398" i="2"/>
  <c r="U395" i="2"/>
  <c r="K394" i="2"/>
  <c r="S383" i="2"/>
  <c r="T378" i="2"/>
  <c r="K374" i="2"/>
  <c r="K370" i="2"/>
  <c r="K369" i="2"/>
  <c r="K372" i="2"/>
  <c r="K373" i="2"/>
  <c r="K371" i="2"/>
  <c r="S353" i="2"/>
  <c r="O337" i="2"/>
  <c r="R328" i="2"/>
  <c r="U308" i="2"/>
  <c r="R280" i="2"/>
  <c r="O385" i="2"/>
  <c r="P336" i="2"/>
  <c r="R334" i="2"/>
  <c r="R332" i="2"/>
  <c r="R331" i="2"/>
  <c r="R333" i="2"/>
  <c r="J322" i="2"/>
  <c r="J309" i="2"/>
  <c r="U290" i="2"/>
  <c r="L286" i="2"/>
  <c r="O277" i="2"/>
  <c r="O270" i="2"/>
  <c r="Q262" i="2"/>
  <c r="Q261" i="2"/>
  <c r="Q255" i="2"/>
  <c r="N246" i="2"/>
  <c r="N243" i="2"/>
  <c r="N245" i="2"/>
  <c r="M219" i="2"/>
  <c r="M187" i="2"/>
  <c r="M155" i="2"/>
  <c r="N381" i="2"/>
  <c r="N382" i="2"/>
  <c r="R382" i="2"/>
  <c r="J369" i="2"/>
  <c r="Q351" i="2"/>
  <c r="P334" i="2"/>
  <c r="N313" i="2"/>
  <c r="U304" i="2"/>
  <c r="K293" i="2"/>
  <c r="L281" i="2"/>
  <c r="L280" i="2"/>
  <c r="R272" i="2"/>
  <c r="P267" i="2"/>
  <c r="P264" i="2"/>
  <c r="P266" i="2"/>
  <c r="M254" i="2"/>
  <c r="P247" i="2"/>
  <c r="P246" i="2"/>
  <c r="P245" i="2"/>
  <c r="K236" i="2"/>
  <c r="K235" i="2"/>
  <c r="K234" i="2"/>
  <c r="S212" i="2"/>
  <c r="S210" i="2"/>
  <c r="S211" i="2"/>
  <c r="S209" i="2"/>
  <c r="K188" i="2"/>
  <c r="K187" i="2"/>
  <c r="K185" i="2"/>
  <c r="K186" i="2"/>
  <c r="K184" i="2"/>
  <c r="U146" i="2"/>
  <c r="U145" i="2"/>
  <c r="S377" i="2"/>
  <c r="T362" i="2"/>
  <c r="O361" i="2"/>
  <c r="J358" i="2"/>
  <c r="J357" i="2"/>
  <c r="J356" i="2"/>
  <c r="J355" i="2"/>
  <c r="S345" i="2"/>
  <c r="U343" i="2"/>
  <c r="U340" i="2"/>
  <c r="K316" i="2"/>
  <c r="M296" i="2"/>
  <c r="S289" i="2"/>
  <c r="R285" i="2"/>
  <c r="R283" i="2"/>
  <c r="R284" i="2"/>
  <c r="P277" i="2"/>
  <c r="P273" i="2"/>
  <c r="P276" i="2"/>
  <c r="O267" i="2"/>
  <c r="L254" i="2"/>
  <c r="L246" i="2"/>
  <c r="L244" i="2"/>
  <c r="L243" i="2"/>
  <c r="L234" i="2"/>
  <c r="L232" i="2"/>
  <c r="L231" i="2"/>
  <c r="M225" i="2"/>
  <c r="M209" i="2"/>
  <c r="R188" i="2"/>
  <c r="R187" i="2"/>
  <c r="R185" i="2"/>
  <c r="R186" i="2"/>
  <c r="J172" i="2"/>
  <c r="J171" i="2"/>
  <c r="J169" i="2"/>
  <c r="J170" i="2"/>
  <c r="J156" i="2"/>
  <c r="J155" i="2"/>
  <c r="J153" i="2"/>
  <c r="J154" i="2"/>
  <c r="M367" i="2"/>
  <c r="K331" i="2"/>
  <c r="P322" i="2"/>
  <c r="O321" i="2"/>
  <c r="P320" i="2"/>
  <c r="Q319" i="2"/>
  <c r="J318" i="2"/>
  <c r="J316" i="2"/>
  <c r="M275" i="2"/>
  <c r="L270" i="2"/>
  <c r="Q257" i="2"/>
  <c r="N373" i="2"/>
  <c r="L340" i="2"/>
  <c r="U311" i="2"/>
  <c r="K303" i="2"/>
  <c r="K298" i="2"/>
  <c r="R294" i="2"/>
  <c r="U282" i="2"/>
  <c r="S263" i="2"/>
  <c r="P397" i="2"/>
  <c r="O356" i="2"/>
  <c r="U327" i="2"/>
  <c r="T322" i="2"/>
  <c r="T311" i="2"/>
  <c r="S288" i="2"/>
  <c r="T278" i="2"/>
  <c r="O434" i="2"/>
  <c r="Q372" i="2"/>
  <c r="S347" i="2"/>
  <c r="Q306" i="2"/>
  <c r="K297" i="2"/>
  <c r="K296" i="2"/>
  <c r="O293" i="2"/>
  <c r="J291" i="2"/>
  <c r="S281" i="2"/>
  <c r="S279" i="2"/>
  <c r="N261" i="2"/>
  <c r="N259" i="2"/>
  <c r="U252" i="2"/>
  <c r="U251" i="2"/>
  <c r="N352" i="2"/>
  <c r="Q342" i="2"/>
  <c r="Q339" i="2"/>
  <c r="U296" i="2"/>
  <c r="U312" i="2"/>
  <c r="L255" i="2"/>
  <c r="M223" i="2"/>
  <c r="T216" i="2"/>
  <c r="T215" i="2"/>
  <c r="T211" i="2"/>
  <c r="O205" i="2"/>
  <c r="O204" i="2"/>
  <c r="O202" i="2"/>
  <c r="O203" i="2"/>
  <c r="O201" i="2"/>
  <c r="Q199" i="2"/>
  <c r="J150" i="2"/>
  <c r="O116" i="2"/>
  <c r="M50" i="2"/>
  <c r="N299" i="2"/>
  <c r="L247" i="2"/>
  <c r="S224" i="2"/>
  <c r="S223" i="2"/>
  <c r="U203" i="2"/>
  <c r="U160" i="2"/>
  <c r="U159" i="2"/>
  <c r="U158" i="2"/>
  <c r="N145" i="2"/>
  <c r="N138" i="2"/>
  <c r="N144" i="2"/>
  <c r="N269" i="2"/>
  <c r="S239" i="2"/>
  <c r="P231" i="2"/>
  <c r="P228" i="2"/>
  <c r="Q218" i="2"/>
  <c r="Q194" i="2"/>
  <c r="U87" i="2"/>
  <c r="N256" i="2"/>
  <c r="P237" i="2"/>
  <c r="P236" i="2"/>
  <c r="P235" i="2"/>
  <c r="O224" i="2"/>
  <c r="O214" i="2"/>
  <c r="Q200" i="2"/>
  <c r="N157" i="2"/>
  <c r="N154" i="2"/>
  <c r="J148" i="2"/>
  <c r="J147" i="2"/>
  <c r="J146" i="2"/>
  <c r="S250" i="2"/>
  <c r="N248" i="2"/>
  <c r="N291" i="2"/>
  <c r="P586" i="2"/>
  <c r="M541" i="2"/>
  <c r="M540" i="2"/>
  <c r="O756" i="2"/>
  <c r="M745" i="2"/>
  <c r="Q739" i="2"/>
  <c r="L688" i="2"/>
  <c r="Q683" i="2"/>
  <c r="P649" i="2"/>
  <c r="L640" i="2"/>
  <c r="M634" i="2"/>
  <c r="K627" i="2"/>
  <c r="S620" i="2"/>
  <c r="M613" i="2"/>
  <c r="M593" i="2"/>
  <c r="K573" i="2"/>
  <c r="K574" i="2"/>
  <c r="M548" i="2"/>
  <c r="S737" i="2"/>
  <c r="M723" i="2"/>
  <c r="R708" i="2"/>
  <c r="K673" i="2"/>
  <c r="M666" i="2"/>
  <c r="L609" i="2"/>
  <c r="L597" i="2"/>
  <c r="L723" i="2"/>
  <c r="O692" i="2"/>
  <c r="S681" i="2"/>
  <c r="J658" i="2"/>
  <c r="S747" i="2"/>
  <c r="R689" i="2"/>
  <c r="O749" i="2"/>
  <c r="K745" i="2"/>
  <c r="P677" i="2"/>
  <c r="N755" i="2"/>
  <c r="R731" i="2"/>
  <c r="Q727" i="2"/>
  <c r="Q729" i="2"/>
  <c r="T723" i="2"/>
  <c r="J714" i="2"/>
  <c r="N699" i="2"/>
  <c r="O696" i="2"/>
  <c r="S691" i="2"/>
  <c r="P750" i="2"/>
  <c r="P753" i="2"/>
  <c r="S753" i="2"/>
  <c r="U713" i="2"/>
  <c r="N708" i="2"/>
  <c r="P706" i="2"/>
  <c r="L705" i="2"/>
  <c r="J672" i="2"/>
  <c r="P665" i="2"/>
  <c r="N651" i="2"/>
  <c r="R642" i="2"/>
  <c r="Q627" i="2"/>
  <c r="Q626" i="2"/>
  <c r="R601" i="2"/>
  <c r="O585" i="2"/>
  <c r="Q678" i="2"/>
  <c r="O663" i="2"/>
  <c r="O664" i="2"/>
  <c r="K664" i="2"/>
  <c r="K662" i="2"/>
  <c r="K661" i="2"/>
  <c r="S633" i="2"/>
  <c r="S627" i="2"/>
  <c r="L611" i="2"/>
  <c r="U595" i="2"/>
  <c r="U594" i="2"/>
  <c r="S559" i="2"/>
  <c r="N547" i="2"/>
  <c r="R537" i="2"/>
  <c r="R528" i="2"/>
  <c r="M509" i="2"/>
  <c r="U674" i="2"/>
  <c r="M632" i="2"/>
  <c r="R616" i="2"/>
  <c r="Q608" i="2"/>
  <c r="Q595" i="2"/>
  <c r="S591" i="2"/>
  <c r="S590" i="2"/>
  <c r="J588" i="2"/>
  <c r="O584" i="2"/>
  <c r="S584" i="2"/>
  <c r="P576" i="2"/>
  <c r="P575" i="2"/>
  <c r="R569" i="2"/>
  <c r="T561" i="2"/>
  <c r="T560" i="2"/>
  <c r="K510" i="2"/>
  <c r="K508" i="2"/>
  <c r="K509" i="2"/>
  <c r="N499" i="2"/>
  <c r="P608" i="2"/>
  <c r="U587" i="2"/>
  <c r="P572" i="2"/>
  <c r="O545" i="2"/>
  <c r="J510" i="2"/>
  <c r="J508" i="2"/>
  <c r="J507" i="2"/>
  <c r="J494" i="2"/>
  <c r="J493" i="2"/>
  <c r="J682" i="2"/>
  <c r="T659" i="2"/>
  <c r="S617" i="2"/>
  <c r="T615" i="2"/>
  <c r="U612" i="2"/>
  <c r="L608" i="2"/>
  <c r="K587" i="2"/>
  <c r="O582" i="2"/>
  <c r="O583" i="2"/>
  <c r="L666" i="2"/>
  <c r="L667" i="2"/>
  <c r="U621" i="2"/>
  <c r="U620" i="2"/>
  <c r="Q619" i="2"/>
  <c r="U611" i="2"/>
  <c r="K658" i="2"/>
  <c r="R656" i="2"/>
  <c r="R655" i="2"/>
  <c r="N632" i="2"/>
  <c r="K632" i="2"/>
  <c r="K630" i="2"/>
  <c r="M624" i="2"/>
  <c r="R611" i="2"/>
  <c r="U667" i="2"/>
  <c r="O650" i="2"/>
  <c r="O649" i="2"/>
  <c r="J638" i="2"/>
  <c r="S621" i="2"/>
  <c r="O665" i="2"/>
  <c r="J648" i="2"/>
  <c r="J647" i="2"/>
  <c r="J644" i="2"/>
  <c r="J645" i="2"/>
  <c r="K641" i="2"/>
  <c r="S635" i="2"/>
  <c r="K629" i="2"/>
  <c r="R603" i="2"/>
  <c r="P598" i="2"/>
  <c r="P599" i="2"/>
  <c r="S596" i="2"/>
  <c r="M592" i="2"/>
  <c r="S552" i="2"/>
  <c r="U494" i="2"/>
  <c r="M610" i="2"/>
  <c r="R575" i="2"/>
  <c r="M563" i="2"/>
  <c r="Q560" i="2"/>
  <c r="N511" i="2"/>
  <c r="S490" i="2"/>
  <c r="Q480" i="2"/>
  <c r="R466" i="2"/>
  <c r="L441" i="2"/>
  <c r="M392" i="2"/>
  <c r="L569" i="2"/>
  <c r="J568" i="2"/>
  <c r="N539" i="2"/>
  <c r="U531" i="2"/>
  <c r="K523" i="2"/>
  <c r="R517" i="2"/>
  <c r="O515" i="2"/>
  <c r="K511" i="2"/>
  <c r="T503" i="2"/>
  <c r="Q487" i="2"/>
  <c r="Q474" i="2"/>
  <c r="K449" i="2"/>
  <c r="K448" i="2"/>
  <c r="K433" i="2"/>
  <c r="K432" i="2"/>
  <c r="K430" i="2"/>
  <c r="L571" i="2"/>
  <c r="K569" i="2"/>
  <c r="Q527" i="2"/>
  <c r="M506" i="2"/>
  <c r="L495" i="2"/>
  <c r="Q490" i="2"/>
  <c r="O470" i="2"/>
  <c r="O469" i="2"/>
  <c r="R457" i="2"/>
  <c r="R449" i="2"/>
  <c r="R447" i="2"/>
  <c r="T439" i="2"/>
  <c r="U430" i="2"/>
  <c r="U428" i="2"/>
  <c r="U414" i="2"/>
  <c r="U412" i="2"/>
  <c r="M607" i="2"/>
  <c r="T607" i="2"/>
  <c r="O546" i="2"/>
  <c r="U538" i="2"/>
  <c r="P535" i="2"/>
  <c r="S530" i="2"/>
  <c r="L522" i="2"/>
  <c r="L521" i="2"/>
  <c r="L520" i="2"/>
  <c r="S514" i="2"/>
  <c r="O623" i="2"/>
  <c r="M600" i="2"/>
  <c r="P567" i="2"/>
  <c r="R550" i="2"/>
  <c r="R547" i="2"/>
  <c r="R549" i="2"/>
  <c r="N543" i="2"/>
  <c r="U535" i="2"/>
  <c r="O527" i="2"/>
  <c r="S527" i="2"/>
  <c r="U519" i="2"/>
  <c r="R589" i="2"/>
  <c r="S553" i="2"/>
  <c r="Q549" i="2"/>
  <c r="Q550" i="2"/>
  <c r="Q547" i="2"/>
  <c r="T550" i="2"/>
  <c r="T549" i="2"/>
  <c r="P534" i="2"/>
  <c r="U604" i="2"/>
  <c r="K585" i="2"/>
  <c r="R558" i="2"/>
  <c r="R557" i="2"/>
  <c r="R553" i="2"/>
  <c r="S542" i="2"/>
  <c r="U534" i="2"/>
  <c r="U533" i="2"/>
  <c r="S529" i="2"/>
  <c r="S526" i="2"/>
  <c r="S524" i="2"/>
  <c r="U603" i="2"/>
  <c r="Q577" i="2"/>
  <c r="S555" i="2"/>
  <c r="N536" i="2"/>
  <c r="O513" i="2"/>
  <c r="R505" i="2"/>
  <c r="J490" i="2"/>
  <c r="U449" i="2"/>
  <c r="N510" i="2"/>
  <c r="R499" i="2"/>
  <c r="J496" i="2"/>
  <c r="K489" i="2"/>
  <c r="N479" i="2"/>
  <c r="L478" i="2"/>
  <c r="L477" i="2"/>
  <c r="R471" i="2"/>
  <c r="R470" i="2"/>
  <c r="N465" i="2"/>
  <c r="K463" i="2"/>
  <c r="S454" i="2"/>
  <c r="U443" i="2"/>
  <c r="S429" i="2"/>
  <c r="U420" i="2"/>
  <c r="Q413" i="2"/>
  <c r="L406" i="2"/>
  <c r="O399" i="2"/>
  <c r="M364" i="2"/>
  <c r="M332" i="2"/>
  <c r="M300" i="2"/>
  <c r="M299" i="2"/>
  <c r="M491" i="2"/>
  <c r="M490" i="2"/>
  <c r="S485" i="2"/>
  <c r="T458" i="2"/>
  <c r="R453" i="2"/>
  <c r="R450" i="2"/>
  <c r="T442" i="2"/>
  <c r="T435" i="2"/>
  <c r="S434" i="2"/>
  <c r="M413" i="2"/>
  <c r="K406" i="2"/>
  <c r="R397" i="2"/>
  <c r="U371" i="2"/>
  <c r="N354" i="2"/>
  <c r="M331" i="2"/>
  <c r="M518" i="2"/>
  <c r="T518" i="2"/>
  <c r="T517" i="2"/>
  <c r="T516" i="2"/>
  <c r="P471" i="2"/>
  <c r="M476" i="2"/>
  <c r="T468" i="2"/>
  <c r="M461" i="2"/>
  <c r="M445" i="2"/>
  <c r="Q437" i="2"/>
  <c r="N429" i="2"/>
  <c r="R426" i="2"/>
  <c r="T425" i="2"/>
  <c r="R410" i="2"/>
  <c r="R402" i="2"/>
  <c r="N388" i="2"/>
  <c r="M354" i="2"/>
  <c r="R515" i="2"/>
  <c r="N496" i="2"/>
  <c r="Q488" i="2"/>
  <c r="Q475" i="2"/>
  <c r="N459" i="2"/>
  <c r="N435" i="2"/>
  <c r="R420" i="2"/>
  <c r="K412" i="2"/>
  <c r="L408" i="2"/>
  <c r="T401" i="2"/>
  <c r="T399" i="2"/>
  <c r="P485" i="2"/>
  <c r="U475" i="2"/>
  <c r="J473" i="2"/>
  <c r="S466" i="2"/>
  <c r="S467" i="2"/>
  <c r="O457" i="2"/>
  <c r="J451" i="2"/>
  <c r="P443" i="2"/>
  <c r="K435" i="2"/>
  <c r="N430" i="2"/>
  <c r="N422" i="2"/>
  <c r="Q406" i="2"/>
  <c r="N542" i="2"/>
  <c r="O512" i="2"/>
  <c r="R512" i="2"/>
  <c r="Q493" i="2"/>
  <c r="M479" i="2"/>
  <c r="U466" i="2"/>
  <c r="U450" i="2"/>
  <c r="U442" i="2"/>
  <c r="U434" i="2"/>
  <c r="S428" i="2"/>
  <c r="T403" i="2"/>
  <c r="O406" i="2"/>
  <c r="M561" i="2"/>
  <c r="P498" i="2"/>
  <c r="N472" i="2"/>
  <c r="M470" i="2"/>
  <c r="T464" i="2"/>
  <c r="P458" i="2"/>
  <c r="N447" i="2"/>
  <c r="P511" i="2"/>
  <c r="P504" i="2"/>
  <c r="P502" i="2"/>
  <c r="M487" i="2"/>
  <c r="L486" i="2"/>
  <c r="L485" i="2"/>
  <c r="L484" i="2"/>
  <c r="L483" i="2"/>
  <c r="P481" i="2"/>
  <c r="O460" i="2"/>
  <c r="R452" i="2"/>
  <c r="R444" i="2"/>
  <c r="O436" i="2"/>
  <c r="O428" i="2"/>
  <c r="K420" i="2"/>
  <c r="R419" i="2"/>
  <c r="K417" i="2"/>
  <c r="K416" i="2"/>
  <c r="R411" i="2"/>
  <c r="O403" i="2"/>
  <c r="O395" i="2"/>
  <c r="O387" i="2"/>
  <c r="M373" i="2"/>
  <c r="M357" i="2"/>
  <c r="M341" i="2"/>
  <c r="M325" i="2"/>
  <c r="M301" i="2"/>
  <c r="T457" i="2"/>
  <c r="O426" i="2"/>
  <c r="R407" i="2"/>
  <c r="Q396" i="2"/>
  <c r="M389" i="2"/>
  <c r="Q377" i="2"/>
  <c r="L372" i="2"/>
  <c r="J359" i="2"/>
  <c r="J350" i="2"/>
  <c r="J349" i="2"/>
  <c r="J347" i="2"/>
  <c r="K325" i="2"/>
  <c r="K313" i="2"/>
  <c r="K310" i="2"/>
  <c r="K309" i="2"/>
  <c r="K308" i="2"/>
  <c r="O291" i="2"/>
  <c r="N463" i="2"/>
  <c r="N428" i="2"/>
  <c r="S409" i="2"/>
  <c r="N397" i="2"/>
  <c r="Q386" i="2"/>
  <c r="N371" i="2"/>
  <c r="N353" i="2"/>
  <c r="S335" i="2"/>
  <c r="M326" i="2"/>
  <c r="N324" i="2"/>
  <c r="T302" i="2"/>
  <c r="T300" i="2"/>
  <c r="L387" i="2"/>
  <c r="Q384" i="2"/>
  <c r="J375" i="2"/>
  <c r="Q366" i="2"/>
  <c r="Q364" i="2"/>
  <c r="T348" i="2"/>
  <c r="N329" i="2"/>
  <c r="T313" i="2"/>
  <c r="S307" i="2"/>
  <c r="U295" i="2"/>
  <c r="N284" i="2"/>
  <c r="J268" i="2"/>
  <c r="J267" i="2"/>
  <c r="O458" i="2"/>
  <c r="U411" i="2"/>
  <c r="Q400" i="2"/>
  <c r="O386" i="2"/>
  <c r="S386" i="2"/>
  <c r="M369" i="2"/>
  <c r="M360" i="2"/>
  <c r="K446" i="2"/>
  <c r="N419" i="2"/>
  <c r="N398" i="2"/>
  <c r="P469" i="2"/>
  <c r="O442" i="2"/>
  <c r="N425" i="2"/>
  <c r="K401" i="2"/>
  <c r="N391" i="2"/>
  <c r="U390" i="2"/>
  <c r="U388" i="2"/>
  <c r="U389" i="2"/>
  <c r="U387" i="2"/>
  <c r="N466" i="2"/>
  <c r="J423" i="2"/>
  <c r="T404" i="2"/>
  <c r="J398" i="2"/>
  <c r="M394" i="2"/>
  <c r="S394" i="2"/>
  <c r="P383" i="2"/>
  <c r="R377" i="2"/>
  <c r="S374" i="2"/>
  <c r="S372" i="2"/>
  <c r="S370" i="2"/>
  <c r="S371" i="2"/>
  <c r="P337" i="2"/>
  <c r="O328" i="2"/>
  <c r="T305" i="2"/>
  <c r="R295" i="2"/>
  <c r="O279" i="2"/>
  <c r="N383" i="2"/>
  <c r="T359" i="2"/>
  <c r="Q340" i="2"/>
  <c r="Q336" i="2"/>
  <c r="K334" i="2"/>
  <c r="K332" i="2"/>
  <c r="J321" i="2"/>
  <c r="K306" i="2"/>
  <c r="K305" i="2"/>
  <c r="P290" i="2"/>
  <c r="O290" i="2"/>
  <c r="U286" i="2"/>
  <c r="U284" i="2"/>
  <c r="O276" i="2"/>
  <c r="S269" i="2"/>
  <c r="S268" i="2"/>
  <c r="U261" i="2"/>
  <c r="N254" i="2"/>
  <c r="P243" i="2"/>
  <c r="P241" i="2"/>
  <c r="P242" i="2"/>
  <c r="L212" i="2"/>
  <c r="L210" i="2"/>
  <c r="L208" i="2"/>
  <c r="L206" i="2"/>
  <c r="L209" i="2"/>
  <c r="L211" i="2"/>
  <c r="L207" i="2"/>
  <c r="L180" i="2"/>
  <c r="L178" i="2"/>
  <c r="L177" i="2"/>
  <c r="L179" i="2"/>
  <c r="L175" i="2"/>
  <c r="L176" i="2"/>
  <c r="M147" i="2"/>
  <c r="O382" i="2"/>
  <c r="K382" i="2"/>
  <c r="K380" i="2"/>
  <c r="K378" i="2"/>
  <c r="Q363" i="2"/>
  <c r="U351" i="2"/>
  <c r="U350" i="2"/>
  <c r="J351" i="2"/>
  <c r="Q332" i="2"/>
  <c r="S312" i="2"/>
  <c r="L304" i="2"/>
  <c r="L303" i="2"/>
  <c r="R292" i="2"/>
  <c r="S280" i="2"/>
  <c r="U271" i="2"/>
  <c r="S266" i="2"/>
  <c r="S265" i="2"/>
  <c r="Q260" i="2"/>
  <c r="T253" i="2"/>
  <c r="M246" i="2"/>
  <c r="M226" i="2"/>
  <c r="K212" i="2"/>
  <c r="K211" i="2"/>
  <c r="K209" i="2"/>
  <c r="K208" i="2"/>
  <c r="K207" i="2"/>
  <c r="K210" i="2"/>
  <c r="N201" i="2"/>
  <c r="U186" i="2"/>
  <c r="S172" i="2"/>
  <c r="S171" i="2"/>
  <c r="S170" i="2"/>
  <c r="S169" i="2"/>
  <c r="M162" i="2"/>
  <c r="M146" i="2"/>
  <c r="M145" i="2"/>
  <c r="M376" i="2"/>
  <c r="L361" i="2"/>
  <c r="P361" i="2"/>
  <c r="R358" i="2"/>
  <c r="R357" i="2"/>
  <c r="R355" i="2"/>
  <c r="R356" i="2"/>
  <c r="R354" i="2"/>
  <c r="T345" i="2"/>
  <c r="T344" i="2"/>
  <c r="K343" i="2"/>
  <c r="K336" i="2"/>
  <c r="K338" i="2"/>
  <c r="K339" i="2"/>
  <c r="J339" i="2"/>
  <c r="Q294" i="2"/>
  <c r="P289" i="2"/>
  <c r="L285" i="2"/>
  <c r="L284" i="2"/>
  <c r="Q276" i="2"/>
  <c r="Q277" i="2"/>
  <c r="R265" i="2"/>
  <c r="R201" i="2"/>
  <c r="T364" i="2"/>
  <c r="O330" i="2"/>
  <c r="N322" i="2"/>
  <c r="P321" i="2"/>
  <c r="Q320" i="2"/>
  <c r="J319" i="2"/>
  <c r="R318" i="2"/>
  <c r="R316" i="2"/>
  <c r="R315" i="2"/>
  <c r="R317" i="2"/>
  <c r="P274" i="2"/>
  <c r="J257" i="2"/>
  <c r="Q371" i="2"/>
  <c r="S339" i="2"/>
  <c r="P309" i="2"/>
  <c r="S303" i="2"/>
  <c r="T298" i="2"/>
  <c r="J263" i="2"/>
  <c r="J262" i="2"/>
  <c r="K391" i="2"/>
  <c r="K327" i="2"/>
  <c r="T321" i="2"/>
  <c r="K307" i="2"/>
  <c r="O253" i="2"/>
  <c r="K344" i="2"/>
  <c r="L306" i="2"/>
  <c r="T297" i="2"/>
  <c r="T296" i="2"/>
  <c r="T295" i="2"/>
  <c r="J293" i="2"/>
  <c r="J292" i="2"/>
  <c r="Q288" i="2"/>
  <c r="P281" i="2"/>
  <c r="P279" i="2"/>
  <c r="U260" i="2"/>
  <c r="L252" i="2"/>
  <c r="N295" i="2"/>
  <c r="Q258" i="2"/>
  <c r="U179" i="2"/>
  <c r="T308" i="2"/>
  <c r="K254" i="2"/>
  <c r="N236" i="2"/>
  <c r="J223" i="2"/>
  <c r="J216" i="2"/>
  <c r="M215" i="2"/>
  <c r="T208" i="2"/>
  <c r="T207" i="2"/>
  <c r="T203" i="2"/>
  <c r="O197" i="2"/>
  <c r="O195" i="2"/>
  <c r="O194" i="2"/>
  <c r="O193" i="2"/>
  <c r="O196" i="2"/>
  <c r="R146" i="2"/>
  <c r="T134" i="2"/>
  <c r="O301" i="2"/>
  <c r="T246" i="2"/>
  <c r="U222" i="2"/>
  <c r="U221" i="2"/>
  <c r="N202" i="2"/>
  <c r="P173" i="2"/>
  <c r="P171" i="2"/>
  <c r="P172" i="2"/>
  <c r="P157" i="2"/>
  <c r="P155" i="2"/>
  <c r="P156" i="2"/>
  <c r="T242" i="2"/>
  <c r="U237" i="2"/>
  <c r="J194" i="2"/>
  <c r="U288" i="2"/>
  <c r="Q253" i="2"/>
  <c r="P224" i="2"/>
  <c r="T185" i="2"/>
  <c r="U155" i="2"/>
  <c r="Q239" i="2"/>
  <c r="Q236" i="2"/>
  <c r="Q187" i="2"/>
  <c r="N158" i="2"/>
  <c r="R147" i="2"/>
  <c r="P348" i="2"/>
  <c r="M54" i="2"/>
  <c r="M47" i="2"/>
  <c r="T807" i="2"/>
  <c r="R774" i="2"/>
  <c r="M774" i="2"/>
  <c r="T766" i="2"/>
  <c r="P762" i="2"/>
  <c r="P788" i="2"/>
  <c r="O765" i="2"/>
  <c r="Q765" i="2"/>
  <c r="M762" i="2"/>
  <c r="P784" i="2"/>
  <c r="M740" i="2"/>
  <c r="O732" i="2"/>
  <c r="J721" i="2"/>
  <c r="J720" i="2"/>
  <c r="J718" i="2"/>
  <c r="J717" i="2"/>
  <c r="P715" i="2"/>
  <c r="U687" i="2"/>
  <c r="O677" i="2"/>
  <c r="O661" i="2"/>
  <c r="O645" i="2"/>
  <c r="O629" i="2"/>
  <c r="N688" i="2"/>
  <c r="L680" i="2"/>
  <c r="Q675" i="2"/>
  <c r="R657" i="2"/>
  <c r="N640" i="2"/>
  <c r="O605" i="2"/>
  <c r="N585" i="2"/>
  <c r="N583" i="2"/>
  <c r="M533" i="2"/>
  <c r="P756" i="2"/>
  <c r="S739" i="2"/>
  <c r="T688" i="2"/>
  <c r="N683" i="2"/>
  <c r="S658" i="2"/>
  <c r="Q649" i="2"/>
  <c r="T640" i="2"/>
  <c r="J634" i="2"/>
  <c r="T626" i="2"/>
  <c r="P620" i="2"/>
  <c r="O610" i="2"/>
  <c r="M589" i="2"/>
  <c r="U572" i="2"/>
  <c r="M772" i="2"/>
  <c r="M755" i="2"/>
  <c r="U737" i="2"/>
  <c r="N706" i="2"/>
  <c r="S673" i="2"/>
  <c r="J666" i="2"/>
  <c r="T639" i="2"/>
  <c r="U593" i="2"/>
  <c r="U579" i="2"/>
  <c r="S692" i="2"/>
  <c r="P692" i="2"/>
  <c r="P681" i="2"/>
  <c r="R658" i="2"/>
  <c r="T747" i="2"/>
  <c r="U691" i="2"/>
  <c r="U690" i="2"/>
  <c r="K689" i="2"/>
  <c r="S745" i="2"/>
  <c r="T691" i="2"/>
  <c r="S755" i="2"/>
  <c r="O731" i="2"/>
  <c r="J729" i="2"/>
  <c r="J728" i="2"/>
  <c r="U723" i="2"/>
  <c r="U722" i="2"/>
  <c r="O714" i="2"/>
  <c r="O712" i="2"/>
  <c r="O713" i="2"/>
  <c r="R714" i="2"/>
  <c r="K699" i="2"/>
  <c r="J696" i="2"/>
  <c r="J695" i="2"/>
  <c r="R691" i="2"/>
  <c r="N685" i="2"/>
  <c r="U753" i="2"/>
  <c r="T750" i="2"/>
  <c r="O711" i="2"/>
  <c r="O708" i="2"/>
  <c r="Q706" i="2"/>
  <c r="T705" i="2"/>
  <c r="R672" i="2"/>
  <c r="Q665" i="2"/>
  <c r="O651" i="2"/>
  <c r="O642" i="2"/>
  <c r="N627" i="2"/>
  <c r="O609" i="2"/>
  <c r="P597" i="2"/>
  <c r="J585" i="2"/>
  <c r="R701" i="2"/>
  <c r="P663" i="2"/>
  <c r="P664" i="2"/>
  <c r="S664" i="2"/>
  <c r="S661" i="2"/>
  <c r="S662" i="2"/>
  <c r="P633" i="2"/>
  <c r="N592" i="2"/>
  <c r="N591" i="2"/>
  <c r="N588" i="2"/>
  <c r="N587" i="2"/>
  <c r="P573" i="2"/>
  <c r="R562" i="2"/>
  <c r="O547" i="2"/>
  <c r="O536" i="2"/>
  <c r="P524" i="2"/>
  <c r="L502" i="2"/>
  <c r="L501" i="2"/>
  <c r="L500" i="2"/>
  <c r="J674" i="2"/>
  <c r="S663" i="2"/>
  <c r="R653" i="2"/>
  <c r="J616" i="2"/>
  <c r="R595" i="2"/>
  <c r="P590" i="2"/>
  <c r="P591" i="2"/>
  <c r="S588" i="2"/>
  <c r="M584" i="2"/>
  <c r="Q576" i="2"/>
  <c r="Q566" i="2"/>
  <c r="Q565" i="2"/>
  <c r="J561" i="2"/>
  <c r="P537" i="2"/>
  <c r="P536" i="2"/>
  <c r="U508" i="2"/>
  <c r="S494" i="2"/>
  <c r="S492" i="2"/>
  <c r="S493" i="2"/>
  <c r="U673" i="2"/>
  <c r="R652" i="2"/>
  <c r="N641" i="2"/>
  <c r="N584" i="2"/>
  <c r="S571" i="2"/>
  <c r="N552" i="2"/>
  <c r="U507" i="2"/>
  <c r="R682" i="2"/>
  <c r="U659" i="2"/>
  <c r="U658" i="2"/>
  <c r="O615" i="2"/>
  <c r="P612" i="2"/>
  <c r="O612" i="2"/>
  <c r="U608" i="2"/>
  <c r="T587" i="2"/>
  <c r="J583" i="2"/>
  <c r="J693" i="2"/>
  <c r="P619" i="2"/>
  <c r="O656" i="2"/>
  <c r="K656" i="2"/>
  <c r="K654" i="2"/>
  <c r="O632" i="2"/>
  <c r="O631" i="2"/>
  <c r="S632" i="2"/>
  <c r="S628" i="2"/>
  <c r="S629" i="2"/>
  <c r="S630" i="2"/>
  <c r="L624" i="2"/>
  <c r="J611" i="2"/>
  <c r="J667" i="2"/>
  <c r="P650" i="2"/>
  <c r="R621" i="2"/>
  <c r="R648" i="2"/>
  <c r="R646" i="2"/>
  <c r="R647" i="2"/>
  <c r="S641" i="2"/>
  <c r="T634" i="2"/>
  <c r="T635" i="2"/>
  <c r="J603" i="2"/>
  <c r="Q599" i="2"/>
  <c r="K596" i="2"/>
  <c r="R592" i="2"/>
  <c r="Q552" i="2"/>
  <c r="U510" i="2"/>
  <c r="U509" i="2"/>
  <c r="M494" i="2"/>
  <c r="M611" i="2"/>
  <c r="S579" i="2"/>
  <c r="K575" i="2"/>
  <c r="N563" i="2"/>
  <c r="J560" i="2"/>
  <c r="M497" i="2"/>
  <c r="O490" i="2"/>
  <c r="J480" i="2"/>
  <c r="O465" i="2"/>
  <c r="M440" i="2"/>
  <c r="M633" i="2"/>
  <c r="N607" i="2"/>
  <c r="M583" i="2"/>
  <c r="S568" i="2"/>
  <c r="R568" i="2"/>
  <c r="K539" i="2"/>
  <c r="R535" i="2"/>
  <c r="M531" i="2"/>
  <c r="T523" i="2"/>
  <c r="P515" i="2"/>
  <c r="K513" i="2"/>
  <c r="S511" i="2"/>
  <c r="Q503" i="2"/>
  <c r="Q502" i="2"/>
  <c r="J487" i="2"/>
  <c r="U447" i="2"/>
  <c r="U431" i="2"/>
  <c r="N586" i="2"/>
  <c r="S570" i="2"/>
  <c r="U567" i="2"/>
  <c r="J555" i="2"/>
  <c r="Q543" i="2"/>
  <c r="Q506" i="2"/>
  <c r="T495" i="2"/>
  <c r="O485" i="2"/>
  <c r="L470" i="2"/>
  <c r="L469" i="2"/>
  <c r="J457" i="2"/>
  <c r="J456" i="2"/>
  <c r="J448" i="2"/>
  <c r="J446" i="2"/>
  <c r="J449" i="2"/>
  <c r="L439" i="2"/>
  <c r="M430" i="2"/>
  <c r="M414" i="2"/>
  <c r="K607" i="2"/>
  <c r="R546" i="2"/>
  <c r="P546" i="2"/>
  <c r="R538" i="2"/>
  <c r="P533" i="2"/>
  <c r="K530" i="2"/>
  <c r="U522" i="2"/>
  <c r="P519" i="2"/>
  <c r="K514" i="2"/>
  <c r="R600" i="2"/>
  <c r="M567" i="2"/>
  <c r="R561" i="2"/>
  <c r="J543" i="2"/>
  <c r="M535" i="2"/>
  <c r="N527" i="2"/>
  <c r="M519" i="2"/>
  <c r="K586" i="2"/>
  <c r="N553" i="2"/>
  <c r="O550" i="2"/>
  <c r="T548" i="2"/>
  <c r="R604" i="2"/>
  <c r="O604" i="2"/>
  <c r="P566" i="2"/>
  <c r="U558" i="2"/>
  <c r="L542" i="2"/>
  <c r="Q533" i="2"/>
  <c r="Q534" i="2"/>
  <c r="L526" i="2"/>
  <c r="U602" i="2"/>
  <c r="S577" i="2"/>
  <c r="U573" i="2"/>
  <c r="R555" i="2"/>
  <c r="N545" i="2"/>
  <c r="P513" i="2"/>
  <c r="O505" i="2"/>
  <c r="U487" i="2"/>
  <c r="M449" i="2"/>
  <c r="O553" i="2"/>
  <c r="O507" i="2"/>
  <c r="T497" i="2"/>
  <c r="R496" i="2"/>
  <c r="U489" i="2"/>
  <c r="Q478" i="2"/>
  <c r="T478" i="2"/>
  <c r="T477" i="2"/>
  <c r="J471" i="2"/>
  <c r="J470" i="2"/>
  <c r="O463" i="2"/>
  <c r="S463" i="2"/>
  <c r="S453" i="2"/>
  <c r="N442" i="2"/>
  <c r="L428" i="2"/>
  <c r="J420" i="2"/>
  <c r="N412" i="2"/>
  <c r="N411" i="2"/>
  <c r="S405" i="2"/>
  <c r="S397" i="2"/>
  <c r="P388" i="2"/>
  <c r="L357" i="2"/>
  <c r="L355" i="2"/>
  <c r="L325" i="2"/>
  <c r="L323" i="2"/>
  <c r="M292" i="2"/>
  <c r="M291" i="2"/>
  <c r="M529" i="2"/>
  <c r="O499" i="2"/>
  <c r="P491" i="2"/>
  <c r="J484" i="2"/>
  <c r="Q468" i="2"/>
  <c r="Q458" i="2"/>
  <c r="Q455" i="2"/>
  <c r="K452" i="2"/>
  <c r="K450" i="2"/>
  <c r="Q441" i="2"/>
  <c r="Q439" i="2"/>
  <c r="Q442" i="2"/>
  <c r="M434" i="2"/>
  <c r="R429" i="2"/>
  <c r="M412" i="2"/>
  <c r="M411" i="2"/>
  <c r="R405" i="2"/>
  <c r="O396" i="2"/>
  <c r="M371" i="2"/>
  <c r="U347" i="2"/>
  <c r="N330" i="2"/>
  <c r="U537" i="2"/>
  <c r="K518" i="2"/>
  <c r="L517" i="2"/>
  <c r="M498" i="2"/>
  <c r="J481" i="2"/>
  <c r="U476" i="2"/>
  <c r="L468" i="2"/>
  <c r="Q461" i="2"/>
  <c r="M453" i="2"/>
  <c r="Q445" i="2"/>
  <c r="N437" i="2"/>
  <c r="O429" i="2"/>
  <c r="K426" i="2"/>
  <c r="L424" i="2"/>
  <c r="P409" i="2"/>
  <c r="P408" i="2"/>
  <c r="P400" i="2"/>
  <c r="P401" i="2"/>
  <c r="U378" i="2"/>
  <c r="U346" i="2"/>
  <c r="N495" i="2"/>
  <c r="J488" i="2"/>
  <c r="S472" i="2"/>
  <c r="P457" i="2"/>
  <c r="P430" i="2"/>
  <c r="U416" i="2"/>
  <c r="O412" i="2"/>
  <c r="R406" i="2"/>
  <c r="O397" i="2"/>
  <c r="M474" i="2"/>
  <c r="R475" i="2"/>
  <c r="Q472" i="2"/>
  <c r="K467" i="2"/>
  <c r="M459" i="2"/>
  <c r="O456" i="2"/>
  <c r="R451" i="2"/>
  <c r="Q443" i="2"/>
  <c r="S435" i="2"/>
  <c r="M427" i="2"/>
  <c r="Q421" i="2"/>
  <c r="S403" i="2"/>
  <c r="L541" i="2"/>
  <c r="T512" i="2"/>
  <c r="P492" i="2"/>
  <c r="T479" i="2"/>
  <c r="U465" i="2"/>
  <c r="J466" i="2"/>
  <c r="N449" i="2"/>
  <c r="N441" i="2"/>
  <c r="Q423" i="2"/>
  <c r="L427" i="2"/>
  <c r="O410" i="2"/>
  <c r="Q403" i="2"/>
  <c r="S523" i="2"/>
  <c r="U498" i="2"/>
  <c r="K472" i="2"/>
  <c r="L464" i="2"/>
  <c r="T441" i="2"/>
  <c r="N423" i="2"/>
  <c r="J531" i="2"/>
  <c r="O510" i="2"/>
  <c r="Q504" i="2"/>
  <c r="Q485" i="2"/>
  <c r="Q486" i="2"/>
  <c r="T486" i="2"/>
  <c r="T485" i="2"/>
  <c r="T484" i="2"/>
  <c r="T482" i="2"/>
  <c r="Q481" i="2"/>
  <c r="T456" i="2"/>
  <c r="P460" i="2"/>
  <c r="O452" i="2"/>
  <c r="O444" i="2"/>
  <c r="P436" i="2"/>
  <c r="P428" i="2"/>
  <c r="O420" i="2"/>
  <c r="O417" i="2"/>
  <c r="Q417" i="2"/>
  <c r="Q418" i="2"/>
  <c r="S417" i="2"/>
  <c r="S416" i="2"/>
  <c r="J409" i="2"/>
  <c r="J403" i="2"/>
  <c r="J395" i="2"/>
  <c r="J387" i="2"/>
  <c r="O371" i="2"/>
  <c r="O370" i="2"/>
  <c r="O355" i="2"/>
  <c r="O354" i="2"/>
  <c r="O339" i="2"/>
  <c r="O323" i="2"/>
  <c r="M496" i="2"/>
  <c r="R423" i="2"/>
  <c r="S404" i="2"/>
  <c r="P394" i="2"/>
  <c r="S388" i="2"/>
  <c r="N377" i="2"/>
  <c r="Q362" i="2"/>
  <c r="R359" i="2"/>
  <c r="R350" i="2"/>
  <c r="R349" i="2"/>
  <c r="R345" i="2"/>
  <c r="R347" i="2"/>
  <c r="R346" i="2"/>
  <c r="O324" i="2"/>
  <c r="Q313" i="2"/>
  <c r="S310" i="2"/>
  <c r="S309" i="2"/>
  <c r="P288" i="2"/>
  <c r="P286" i="2"/>
  <c r="Q424" i="2"/>
  <c r="Q407" i="2"/>
  <c r="S396" i="2"/>
  <c r="N384" i="2"/>
  <c r="S369" i="2"/>
  <c r="S368" i="2"/>
  <c r="O353" i="2"/>
  <c r="O344" i="2"/>
  <c r="O343" i="2"/>
  <c r="P335" i="2"/>
  <c r="P332" i="2"/>
  <c r="L326" i="2"/>
  <c r="P323" i="2"/>
  <c r="K302" i="2"/>
  <c r="K300" i="2"/>
  <c r="K301" i="2"/>
  <c r="K299" i="2"/>
  <c r="Q425" i="2"/>
  <c r="R412" i="2"/>
  <c r="N399" i="2"/>
  <c r="T387" i="2"/>
  <c r="N380" i="2"/>
  <c r="R375" i="2"/>
  <c r="J366" i="2"/>
  <c r="J365" i="2"/>
  <c r="J363" i="2"/>
  <c r="J364" i="2"/>
  <c r="N347" i="2"/>
  <c r="O329" i="2"/>
  <c r="T312" i="2"/>
  <c r="O307" i="2"/>
  <c r="L295" i="2"/>
  <c r="U283" i="2"/>
  <c r="M265" i="2"/>
  <c r="M264" i="2"/>
  <c r="R456" i="2"/>
  <c r="K429" i="2"/>
  <c r="N410" i="2"/>
  <c r="L399" i="2"/>
  <c r="M386" i="2"/>
  <c r="U383" i="2"/>
  <c r="Q369" i="2"/>
  <c r="J360" i="2"/>
  <c r="M480" i="2"/>
  <c r="J413" i="2"/>
  <c r="K396" i="2"/>
  <c r="U461" i="2"/>
  <c r="N420" i="2"/>
  <c r="O400" i="2"/>
  <c r="M390" i="2"/>
  <c r="M387" i="2"/>
  <c r="O390" i="2"/>
  <c r="M465" i="2"/>
  <c r="P440" i="2"/>
  <c r="L422" i="2"/>
  <c r="N402" i="2"/>
  <c r="S398" i="2"/>
  <c r="Q394" i="2"/>
  <c r="S393" i="2"/>
  <c r="Q383" i="2"/>
  <c r="M374" i="2"/>
  <c r="N372" i="2"/>
  <c r="O348" i="2"/>
  <c r="O335" i="2"/>
  <c r="O333" i="2"/>
  <c r="O332" i="2"/>
  <c r="P328" i="2"/>
  <c r="J305" i="2"/>
  <c r="P291" i="2"/>
  <c r="J279" i="2"/>
  <c r="P379" i="2"/>
  <c r="N357" i="2"/>
  <c r="S336" i="2"/>
  <c r="L335" i="2"/>
  <c r="S334" i="2"/>
  <c r="S332" i="2"/>
  <c r="S330" i="2"/>
  <c r="N316" i="2"/>
  <c r="R305" i="2"/>
  <c r="M290" i="2"/>
  <c r="M289" i="2"/>
  <c r="M288" i="2"/>
  <c r="S287" i="2"/>
  <c r="K286" i="2"/>
  <c r="K283" i="2"/>
  <c r="R275" i="2"/>
  <c r="Q267" i="2"/>
  <c r="Q266" i="2"/>
  <c r="Q265" i="2"/>
  <c r="L261" i="2"/>
  <c r="U253" i="2"/>
  <c r="N242" i="2"/>
  <c r="M211" i="2"/>
  <c r="M179" i="2"/>
  <c r="M139" i="2"/>
  <c r="P382" i="2"/>
  <c r="S382" i="2"/>
  <c r="Q365" i="2"/>
  <c r="N351" i="2"/>
  <c r="R351" i="2"/>
  <c r="P331" i="2"/>
  <c r="M310" i="2"/>
  <c r="J304" i="2"/>
  <c r="R291" i="2"/>
  <c r="M279" i="2"/>
  <c r="K271" i="2"/>
  <c r="S264" i="2"/>
  <c r="O259" i="2"/>
  <c r="K253" i="2"/>
  <c r="O243" i="2"/>
  <c r="L235" i="2"/>
  <c r="N225" i="2"/>
  <c r="U210" i="2"/>
  <c r="S196" i="2"/>
  <c r="S195" i="2"/>
  <c r="S193" i="2"/>
  <c r="S191" i="2"/>
  <c r="S194" i="2"/>
  <c r="M186" i="2"/>
  <c r="K172" i="2"/>
  <c r="K171" i="2"/>
  <c r="K169" i="2"/>
  <c r="K170" i="2"/>
  <c r="K168" i="2"/>
  <c r="K167" i="2"/>
  <c r="N161" i="2"/>
  <c r="N159" i="2"/>
  <c r="U138" i="2"/>
  <c r="P373" i="2"/>
  <c r="T361" i="2"/>
  <c r="O358" i="2"/>
  <c r="O357" i="2"/>
  <c r="K358" i="2"/>
  <c r="K356" i="2"/>
  <c r="K353" i="2"/>
  <c r="O334" i="2"/>
  <c r="J310" i="2"/>
  <c r="O289" i="2"/>
  <c r="P287" i="2"/>
  <c r="T285" i="2"/>
  <c r="T283" i="2"/>
  <c r="T284" i="2"/>
  <c r="L277" i="2"/>
  <c r="L276" i="2"/>
  <c r="O264" i="2"/>
  <c r="J202" i="2"/>
  <c r="S362" i="2"/>
  <c r="O322" i="2"/>
  <c r="O320" i="2"/>
  <c r="O319" i="2"/>
  <c r="R319" i="2"/>
  <c r="K318" i="2"/>
  <c r="J283" i="2"/>
  <c r="M267" i="2"/>
  <c r="T368" i="2"/>
  <c r="L328" i="2"/>
  <c r="U306" i="2"/>
  <c r="U305" i="2"/>
  <c r="J303" i="2"/>
  <c r="J300" i="2"/>
  <c r="R263" i="2"/>
  <c r="T380" i="2"/>
  <c r="R376" i="2"/>
  <c r="S331" i="2"/>
  <c r="T306" i="2"/>
  <c r="K285" i="2"/>
  <c r="U276" i="2"/>
  <c r="M252" i="2"/>
  <c r="J415" i="2"/>
  <c r="J340" i="2"/>
  <c r="M306" i="2"/>
  <c r="M305" i="2"/>
  <c r="S292" i="2"/>
  <c r="L260" i="2"/>
  <c r="L259" i="2"/>
  <c r="R370" i="2"/>
  <c r="T291" i="2"/>
  <c r="O302" i="2"/>
  <c r="M251" i="2"/>
  <c r="L233" i="2"/>
  <c r="R223" i="2"/>
  <c r="J215" i="2"/>
  <c r="M207" i="2"/>
  <c r="T200" i="2"/>
  <c r="T199" i="2"/>
  <c r="T196" i="2"/>
  <c r="N139" i="2"/>
  <c r="O125" i="2"/>
  <c r="S116" i="2"/>
  <c r="S117" i="2"/>
  <c r="S115" i="2"/>
  <c r="S114" i="2"/>
  <c r="S113" i="2"/>
  <c r="L85" i="2"/>
  <c r="L84" i="2"/>
  <c r="J276" i="2"/>
  <c r="U219" i="2"/>
  <c r="T155" i="2"/>
  <c r="N260" i="2"/>
  <c r="N234" i="2"/>
  <c r="T209" i="2"/>
  <c r="T184" i="2"/>
  <c r="T183" i="2"/>
  <c r="T180" i="2"/>
  <c r="T182" i="2"/>
  <c r="T179" i="2"/>
  <c r="O173" i="2"/>
  <c r="O172" i="2"/>
  <c r="O171" i="2"/>
  <c r="Q167" i="2"/>
  <c r="Q164" i="2"/>
  <c r="Q159" i="2"/>
  <c r="Q155" i="2"/>
  <c r="Q151" i="2"/>
  <c r="J142" i="2"/>
  <c r="R134" i="2"/>
  <c r="R133" i="2"/>
  <c r="J118" i="2"/>
  <c r="J117" i="2"/>
  <c r="J114" i="2"/>
  <c r="J116" i="2"/>
  <c r="J115" i="2"/>
  <c r="J107" i="2"/>
  <c r="T107" i="2"/>
  <c r="T105" i="2"/>
  <c r="T106" i="2"/>
  <c r="T104" i="2"/>
  <c r="T101" i="2"/>
  <c r="T103" i="2"/>
  <c r="T100" i="2"/>
  <c r="U98" i="2"/>
  <c r="U97" i="2"/>
  <c r="R84" i="2"/>
  <c r="R85" i="2"/>
  <c r="R82" i="2"/>
  <c r="R81" i="2"/>
  <c r="R83" i="2"/>
  <c r="T74" i="2"/>
  <c r="T75" i="2"/>
  <c r="T59" i="2"/>
  <c r="T57" i="2"/>
  <c r="T58" i="2"/>
  <c r="N277" i="2"/>
  <c r="T233" i="2"/>
  <c r="O222" i="2"/>
  <c r="Q188" i="2"/>
  <c r="O122" i="2"/>
  <c r="J241" i="2"/>
  <c r="O237" i="2"/>
  <c r="O236" i="2"/>
  <c r="T166" i="2"/>
  <c r="S165" i="2"/>
  <c r="N274" i="2"/>
  <c r="N182" i="2"/>
  <c r="K292" i="2"/>
  <c r="K123" i="2"/>
  <c r="M736" i="2"/>
  <c r="U712" i="2"/>
  <c r="R754" i="2"/>
  <c r="L732" i="2"/>
  <c r="N693" i="2"/>
  <c r="M670" i="2"/>
  <c r="M638" i="2"/>
  <c r="M590" i="2"/>
  <c r="K748" i="2"/>
  <c r="J738" i="2"/>
  <c r="P730" i="2"/>
  <c r="L713" i="2"/>
  <c r="J707" i="2"/>
  <c r="O698" i="2"/>
  <c r="U685" i="2"/>
  <c r="K671" i="2"/>
  <c r="K670" i="2"/>
  <c r="K668" i="2"/>
  <c r="K669" i="2"/>
  <c r="M653" i="2"/>
  <c r="U629" i="2"/>
  <c r="N807" i="2"/>
  <c r="N806" i="2"/>
  <c r="U778" i="2"/>
  <c r="P770" i="2"/>
  <c r="J740" i="2"/>
  <c r="R722" i="2"/>
  <c r="P700" i="2"/>
  <c r="T677" i="2"/>
  <c r="U668" i="2"/>
  <c r="U652" i="2"/>
  <c r="M628" i="2"/>
  <c r="M796" i="2"/>
  <c r="K773" i="2"/>
  <c r="S769" i="2"/>
  <c r="S770" i="2"/>
  <c r="P807" i="2"/>
  <c r="N774" i="2"/>
  <c r="P774" i="2"/>
  <c r="L766" i="2"/>
  <c r="U775" i="2"/>
  <c r="Q788" i="2"/>
  <c r="L765" i="2"/>
  <c r="L762" i="2"/>
  <c r="N772" i="2"/>
  <c r="Q740" i="2"/>
  <c r="P732" i="2"/>
  <c r="R721" i="2"/>
  <c r="R720" i="2"/>
  <c r="R719" i="2"/>
  <c r="Q715" i="2"/>
  <c r="S698" i="2"/>
  <c r="M687" i="2"/>
  <c r="P676" i="2"/>
  <c r="P660" i="2"/>
  <c r="P644" i="2"/>
  <c r="P628" i="2"/>
  <c r="J700" i="2"/>
  <c r="T680" i="2"/>
  <c r="T678" i="2"/>
  <c r="N675" i="2"/>
  <c r="T658" i="2"/>
  <c r="T620" i="2"/>
  <c r="P602" i="2"/>
  <c r="O581" i="2"/>
  <c r="O580" i="2"/>
  <c r="O579" i="2"/>
  <c r="M525" i="2"/>
  <c r="L756" i="2"/>
  <c r="T739" i="2"/>
  <c r="N723" i="2"/>
  <c r="J699" i="2"/>
  <c r="Q688" i="2"/>
  <c r="O683" i="2"/>
  <c r="J649" i="2"/>
  <c r="Q640" i="2"/>
  <c r="Q638" i="2"/>
  <c r="R634" i="2"/>
  <c r="T625" i="2"/>
  <c r="O620" i="2"/>
  <c r="M609" i="2"/>
  <c r="O586" i="2"/>
  <c r="M572" i="2"/>
  <c r="N753" i="2"/>
  <c r="N752" i="2"/>
  <c r="L737" i="2"/>
  <c r="T689" i="2"/>
  <c r="P673" i="2"/>
  <c r="R666" i="2"/>
  <c r="L649" i="2"/>
  <c r="U617" i="2"/>
  <c r="U605" i="2"/>
  <c r="L593" i="2"/>
  <c r="M579" i="2"/>
  <c r="J719" i="2"/>
  <c r="T703" i="2"/>
  <c r="M692" i="2"/>
  <c r="Q681" i="2"/>
  <c r="O658" i="2"/>
  <c r="O657" i="2"/>
  <c r="K755" i="2"/>
  <c r="U747" i="2"/>
  <c r="P689" i="2"/>
  <c r="S689" i="2"/>
  <c r="P678" i="2"/>
  <c r="U745" i="2"/>
  <c r="J716" i="2"/>
  <c r="T755" i="2"/>
  <c r="P731" i="2"/>
  <c r="R729" i="2"/>
  <c r="J723" i="2"/>
  <c r="T714" i="2"/>
  <c r="L699" i="2"/>
  <c r="M696" i="2"/>
  <c r="M691" i="2"/>
  <c r="L753" i="2"/>
  <c r="P708" i="2"/>
  <c r="J706" i="2"/>
  <c r="J705" i="2"/>
  <c r="K672" i="2"/>
  <c r="J665" i="2"/>
  <c r="P651" i="2"/>
  <c r="P642" i="2"/>
  <c r="O627" i="2"/>
  <c r="O626" i="2"/>
  <c r="O625" i="2"/>
  <c r="J609" i="2"/>
  <c r="R594" i="2"/>
  <c r="R585" i="2"/>
  <c r="U665" i="2"/>
  <c r="U664" i="2"/>
  <c r="K660" i="2"/>
  <c r="Q633" i="2"/>
  <c r="K621" i="2"/>
  <c r="U591" i="2"/>
  <c r="U590" i="2"/>
  <c r="U571" i="2"/>
  <c r="U561" i="2"/>
  <c r="T554" i="2"/>
  <c r="R545" i="2"/>
  <c r="J536" i="2"/>
  <c r="R521" i="2"/>
  <c r="M501" i="2"/>
  <c r="R674" i="2"/>
  <c r="P662" i="2"/>
  <c r="K628" i="2"/>
  <c r="T616" i="2"/>
  <c r="M603" i="2"/>
  <c r="J595" i="2"/>
  <c r="Q591" i="2"/>
  <c r="K588" i="2"/>
  <c r="R584" i="2"/>
  <c r="P580" i="2"/>
  <c r="J576" i="2"/>
  <c r="K566" i="2"/>
  <c r="K564" i="2"/>
  <c r="S554" i="2"/>
  <c r="M508" i="2"/>
  <c r="K494" i="2"/>
  <c r="K493" i="2"/>
  <c r="K492" i="2"/>
  <c r="K491" i="2"/>
  <c r="N692" i="2"/>
  <c r="P671" i="2"/>
  <c r="U651" i="2"/>
  <c r="Q639" i="2"/>
  <c r="N626" i="2"/>
  <c r="L603" i="2"/>
  <c r="U583" i="2"/>
  <c r="U582" i="2"/>
  <c r="N571" i="2"/>
  <c r="Q551" i="2"/>
  <c r="M507" i="2"/>
  <c r="L682" i="2"/>
  <c r="O682" i="2"/>
  <c r="J659" i="2"/>
  <c r="M650" i="2"/>
  <c r="J615" i="2"/>
  <c r="M612" i="2"/>
  <c r="K608" i="2"/>
  <c r="Q587" i="2"/>
  <c r="S583" i="2"/>
  <c r="S619" i="2"/>
  <c r="J618" i="2"/>
  <c r="T733" i="2"/>
  <c r="N674" i="2"/>
  <c r="P656" i="2"/>
  <c r="P654" i="2"/>
  <c r="S656" i="2"/>
  <c r="S654" i="2"/>
  <c r="S653" i="2"/>
  <c r="P632" i="2"/>
  <c r="P631" i="2"/>
  <c r="T624" i="2"/>
  <c r="S614" i="2"/>
  <c r="S611" i="2"/>
  <c r="Q667" i="2"/>
  <c r="N650" i="2"/>
  <c r="Q650" i="2"/>
  <c r="S631" i="2"/>
  <c r="M621" i="2"/>
  <c r="O654" i="2"/>
  <c r="K648" i="2"/>
  <c r="K645" i="2"/>
  <c r="K646" i="2"/>
  <c r="P641" i="2"/>
  <c r="P638" i="2"/>
  <c r="P640" i="2"/>
  <c r="U635" i="2"/>
  <c r="J619" i="2"/>
  <c r="S603" i="2"/>
  <c r="R599" i="2"/>
  <c r="T596" i="2"/>
  <c r="J592" i="2"/>
  <c r="M578" i="2"/>
  <c r="U566" i="2"/>
  <c r="J552" i="2"/>
  <c r="M510" i="2"/>
  <c r="O606" i="2"/>
  <c r="O607" i="2"/>
  <c r="U576" i="2"/>
  <c r="S575" i="2"/>
  <c r="U565" i="2"/>
  <c r="O563" i="2"/>
  <c r="R560" i="2"/>
  <c r="M534" i="2"/>
  <c r="Q523" i="2"/>
  <c r="J509" i="2"/>
  <c r="J497" i="2"/>
  <c r="P490" i="2"/>
  <c r="R480" i="2"/>
  <c r="L433" i="2"/>
  <c r="M602" i="2"/>
  <c r="M568" i="2"/>
  <c r="M566" i="2"/>
  <c r="M547" i="2"/>
  <c r="T539" i="2"/>
  <c r="R533" i="2"/>
  <c r="O531" i="2"/>
  <c r="L523" i="2"/>
  <c r="N515" i="2"/>
  <c r="M511" i="2"/>
  <c r="J503" i="2"/>
  <c r="R487" i="2"/>
  <c r="M447" i="2"/>
  <c r="M431" i="2"/>
  <c r="Q604" i="2"/>
  <c r="T585" i="2"/>
  <c r="Q570" i="2"/>
  <c r="K556" i="2"/>
  <c r="Q538" i="2"/>
  <c r="Q522" i="2"/>
  <c r="N506" i="2"/>
  <c r="Q494" i="2"/>
  <c r="Q495" i="2"/>
  <c r="P483" i="2"/>
  <c r="T470" i="2"/>
  <c r="S456" i="2"/>
  <c r="T447" i="2"/>
  <c r="U438" i="2"/>
  <c r="T423" i="2"/>
  <c r="J607" i="2"/>
  <c r="J606" i="2"/>
  <c r="P604" i="2"/>
  <c r="R570" i="2"/>
  <c r="M546" i="2"/>
  <c r="M544" i="2"/>
  <c r="J538" i="2"/>
  <c r="U520" i="2"/>
  <c r="T530" i="2"/>
  <c r="R522" i="2"/>
  <c r="P517" i="2"/>
  <c r="T514" i="2"/>
  <c r="J600" i="2"/>
  <c r="S589" i="2"/>
  <c r="N567" i="2"/>
  <c r="T543" i="2"/>
  <c r="Q536" i="2"/>
  <c r="K535" i="2"/>
  <c r="J527" i="2"/>
  <c r="Q520" i="2"/>
  <c r="K519" i="2"/>
  <c r="P585" i="2"/>
  <c r="K553" i="2"/>
  <c r="J550" i="2"/>
  <c r="J549" i="2"/>
  <c r="J548" i="2"/>
  <c r="N516" i="2"/>
  <c r="M604" i="2"/>
  <c r="O564" i="2"/>
  <c r="J558" i="2"/>
  <c r="J556" i="2"/>
  <c r="O542" i="2"/>
  <c r="O541" i="2"/>
  <c r="T542" i="2"/>
  <c r="T541" i="2"/>
  <c r="R534" i="2"/>
  <c r="O525" i="2"/>
  <c r="O526" i="2"/>
  <c r="T526" i="2"/>
  <c r="T525" i="2"/>
  <c r="T524" i="2"/>
  <c r="T577" i="2"/>
  <c r="K572" i="2"/>
  <c r="M555" i="2"/>
  <c r="T540" i="2"/>
  <c r="R513" i="2"/>
  <c r="P505" i="2"/>
  <c r="O484" i="2"/>
  <c r="U441" i="2"/>
  <c r="U503" i="2"/>
  <c r="T496" i="2"/>
  <c r="N493" i="2"/>
  <c r="L489" i="2"/>
  <c r="P478" i="2"/>
  <c r="T476" i="2"/>
  <c r="T471" i="2"/>
  <c r="L463" i="2"/>
  <c r="J462" i="2"/>
  <c r="L452" i="2"/>
  <c r="U440" i="2"/>
  <c r="U427" i="2"/>
  <c r="U419" i="2"/>
  <c r="O411" i="2"/>
  <c r="J405" i="2"/>
  <c r="J397" i="2"/>
  <c r="N387" i="2"/>
  <c r="N386" i="2"/>
  <c r="M356" i="2"/>
  <c r="M324" i="2"/>
  <c r="M284" i="2"/>
  <c r="N491" i="2"/>
  <c r="U462" i="2"/>
  <c r="J458" i="2"/>
  <c r="T451" i="2"/>
  <c r="S450" i="2"/>
  <c r="J442" i="2"/>
  <c r="L434" i="2"/>
  <c r="K428" i="2"/>
  <c r="T410" i="2"/>
  <c r="O404" i="2"/>
  <c r="Q393" i="2"/>
  <c r="N370" i="2"/>
  <c r="M347" i="2"/>
  <c r="U323" i="2"/>
  <c r="U322" i="2"/>
  <c r="U319" i="2"/>
  <c r="U320" i="2"/>
  <c r="U321" i="2"/>
  <c r="U532" i="2"/>
  <c r="U518" i="2"/>
  <c r="U517" i="2"/>
  <c r="S515" i="2"/>
  <c r="N476" i="2"/>
  <c r="U468" i="2"/>
  <c r="N461" i="2"/>
  <c r="Q453" i="2"/>
  <c r="N445" i="2"/>
  <c r="O437" i="2"/>
  <c r="P429" i="2"/>
  <c r="S426" i="2"/>
  <c r="P423" i="2"/>
  <c r="N408" i="2"/>
  <c r="N400" i="2"/>
  <c r="M378" i="2"/>
  <c r="M346" i="2"/>
  <c r="M345" i="2"/>
  <c r="L512" i="2"/>
  <c r="T490" i="2"/>
  <c r="R488" i="2"/>
  <c r="J468" i="2"/>
  <c r="P454" i="2"/>
  <c r="N427" i="2"/>
  <c r="N415" i="2"/>
  <c r="P412" i="2"/>
  <c r="O405" i="2"/>
  <c r="K395" i="2"/>
  <c r="K473" i="2"/>
  <c r="J475" i="2"/>
  <c r="P470" i="2"/>
  <c r="T467" i="2"/>
  <c r="K459" i="2"/>
  <c r="O448" i="2"/>
  <c r="J443" i="2"/>
  <c r="P435" i="2"/>
  <c r="K427" i="2"/>
  <c r="N417" i="2"/>
  <c r="P402" i="2"/>
  <c r="U512" i="2"/>
  <c r="K507" i="2"/>
  <c r="U479" i="2"/>
  <c r="N475" i="2"/>
  <c r="S465" i="2"/>
  <c r="N448" i="2"/>
  <c r="N440" i="2"/>
  <c r="N433" i="2"/>
  <c r="U426" i="2"/>
  <c r="K410" i="2"/>
  <c r="O402" i="2"/>
  <c r="U516" i="2"/>
  <c r="R498" i="2"/>
  <c r="P493" i="2"/>
  <c r="O477" i="2"/>
  <c r="T472" i="2"/>
  <c r="M467" i="2"/>
  <c r="U464" i="2"/>
  <c r="L445" i="2"/>
  <c r="L440" i="2"/>
  <c r="L419" i="2"/>
  <c r="R573" i="2"/>
  <c r="N526" i="2"/>
  <c r="P508" i="2"/>
  <c r="J504" i="2"/>
  <c r="N486" i="2"/>
  <c r="T483" i="2"/>
  <c r="P465" i="2"/>
  <c r="Q460" i="2"/>
  <c r="P452" i="2"/>
  <c r="P444" i="2"/>
  <c r="Q436" i="2"/>
  <c r="Q428" i="2"/>
  <c r="P420" i="2"/>
  <c r="J418" i="2"/>
  <c r="L417" i="2"/>
  <c r="P407" i="2"/>
  <c r="R403" i="2"/>
  <c r="R395" i="2"/>
  <c r="R387" i="2"/>
  <c r="P370" i="2"/>
  <c r="P354" i="2"/>
  <c r="P338" i="2"/>
  <c r="U317" i="2"/>
  <c r="O489" i="2"/>
  <c r="O441" i="2"/>
  <c r="K422" i="2"/>
  <c r="T400" i="2"/>
  <c r="U392" i="2"/>
  <c r="Q388" i="2"/>
  <c r="O377" i="2"/>
  <c r="M368" i="2"/>
  <c r="T360" i="2"/>
  <c r="U356" i="2"/>
  <c r="K350" i="2"/>
  <c r="K347" i="2"/>
  <c r="K348" i="2"/>
  <c r="K346" i="2"/>
  <c r="U316" i="2"/>
  <c r="O313" i="2"/>
  <c r="S305" i="2"/>
  <c r="O283" i="2"/>
  <c r="U458" i="2"/>
  <c r="T422" i="2"/>
  <c r="U405" i="2"/>
  <c r="O394" i="2"/>
  <c r="O381" i="2"/>
  <c r="K365" i="2"/>
  <c r="P353" i="2"/>
  <c r="P344" i="2"/>
  <c r="Q335" i="2"/>
  <c r="T326" i="2"/>
  <c r="T323" i="2"/>
  <c r="N317" i="2"/>
  <c r="S302" i="2"/>
  <c r="S299" i="2"/>
  <c r="S300" i="2"/>
  <c r="S301" i="2"/>
  <c r="T473" i="2"/>
  <c r="P424" i="2"/>
  <c r="K408" i="2"/>
  <c r="M397" i="2"/>
  <c r="P386" i="2"/>
  <c r="P380" i="2"/>
  <c r="U372" i="2"/>
  <c r="R366" i="2"/>
  <c r="R365" i="2"/>
  <c r="R364" i="2"/>
  <c r="R361" i="2"/>
  <c r="R362" i="2"/>
  <c r="K341" i="2"/>
  <c r="P329" i="2"/>
  <c r="J312" i="2"/>
  <c r="N307" i="2"/>
  <c r="N300" i="2"/>
  <c r="N292" i="2"/>
  <c r="L283" i="2"/>
  <c r="M257" i="2"/>
  <c r="M255" i="2"/>
  <c r="N455" i="2"/>
  <c r="P425" i="2"/>
  <c r="S408" i="2"/>
  <c r="P398" i="2"/>
  <c r="R386" i="2"/>
  <c r="K381" i="2"/>
  <c r="N369" i="2"/>
  <c r="R360" i="2"/>
  <c r="J477" i="2"/>
  <c r="P441" i="2"/>
  <c r="Q395" i="2"/>
  <c r="P456" i="2"/>
  <c r="U399" i="2"/>
  <c r="R390" i="2"/>
  <c r="P389" i="2"/>
  <c r="K461" i="2"/>
  <c r="S438" i="2"/>
  <c r="S401" i="2"/>
  <c r="K398" i="2"/>
  <c r="R394" i="2"/>
  <c r="U391" i="2"/>
  <c r="J383" i="2"/>
  <c r="L374" i="2"/>
  <c r="P371" i="2"/>
  <c r="O346" i="2"/>
  <c r="S333" i="2"/>
  <c r="Q328" i="2"/>
  <c r="U302" i="2"/>
  <c r="R288" i="2"/>
  <c r="R279" i="2"/>
  <c r="U377" i="2"/>
  <c r="L354" i="2"/>
  <c r="T336" i="2"/>
  <c r="T335" i="2"/>
  <c r="U334" i="2"/>
  <c r="Q331" i="2"/>
  <c r="J315" i="2"/>
  <c r="J302" i="2"/>
  <c r="J290" i="2"/>
  <c r="O286" i="2"/>
  <c r="S286" i="2"/>
  <c r="S274" i="2"/>
  <c r="U266" i="2"/>
  <c r="U265" i="2"/>
  <c r="S260" i="2"/>
  <c r="L253" i="2"/>
  <c r="L236" i="2"/>
  <c r="L204" i="2"/>
  <c r="L202" i="2"/>
  <c r="L203" i="2"/>
  <c r="L199" i="2"/>
  <c r="L198" i="2"/>
  <c r="L201" i="2"/>
  <c r="L200" i="2"/>
  <c r="L172" i="2"/>
  <c r="L170" i="2"/>
  <c r="L169" i="2"/>
  <c r="L167" i="2"/>
  <c r="L168" i="2"/>
  <c r="M131" i="2"/>
  <c r="M127" i="2"/>
  <c r="M130" i="2"/>
  <c r="M129" i="2"/>
  <c r="M126" i="2"/>
  <c r="M125" i="2"/>
  <c r="U382" i="2"/>
  <c r="J381" i="2"/>
  <c r="S363" i="2"/>
  <c r="O351" i="2"/>
  <c r="O350" i="2"/>
  <c r="R348" i="2"/>
  <c r="M327" i="2"/>
  <c r="J306" i="2"/>
  <c r="R304" i="2"/>
  <c r="N290" i="2"/>
  <c r="N270" i="2"/>
  <c r="N268" i="2"/>
  <c r="Q264" i="2"/>
  <c r="K259" i="2"/>
  <c r="Q252" i="2"/>
  <c r="K243" i="2"/>
  <c r="K241" i="2"/>
  <c r="K242" i="2"/>
  <c r="S220" i="2"/>
  <c r="S219" i="2"/>
  <c r="S218" i="2"/>
  <c r="S217" i="2"/>
  <c r="S215" i="2"/>
  <c r="M210" i="2"/>
  <c r="K196" i="2"/>
  <c r="K195" i="2"/>
  <c r="K193" i="2"/>
  <c r="K192" i="2"/>
  <c r="K194" i="2"/>
  <c r="K191" i="2"/>
  <c r="N185" i="2"/>
  <c r="N178" i="2"/>
  <c r="U170" i="2"/>
  <c r="S156" i="2"/>
  <c r="S155" i="2"/>
  <c r="S153" i="2"/>
  <c r="S154" i="2"/>
  <c r="M138" i="2"/>
  <c r="M134" i="2"/>
  <c r="M137" i="2"/>
  <c r="U369" i="2"/>
  <c r="U361" i="2"/>
  <c r="U359" i="2"/>
  <c r="P358" i="2"/>
  <c r="P357" i="2"/>
  <c r="P356" i="2"/>
  <c r="P355" i="2"/>
  <c r="S358" i="2"/>
  <c r="S356" i="2"/>
  <c r="S354" i="2"/>
  <c r="S355" i="2"/>
  <c r="S357" i="2"/>
  <c r="Q345" i="2"/>
  <c r="P343" i="2"/>
  <c r="J329" i="2"/>
  <c r="P308" i="2"/>
  <c r="K289" i="2"/>
  <c r="K288" i="2"/>
  <c r="O285" i="2"/>
  <c r="R282" i="2"/>
  <c r="T277" i="2"/>
  <c r="L264" i="2"/>
  <c r="U257" i="2"/>
  <c r="R227" i="2"/>
  <c r="U215" i="2"/>
  <c r="U197" i="2"/>
  <c r="R178" i="2"/>
  <c r="R163" i="2"/>
  <c r="M385" i="2"/>
  <c r="T385" i="2"/>
  <c r="T383" i="2"/>
  <c r="T384" i="2"/>
  <c r="L360" i="2"/>
  <c r="R323" i="2"/>
  <c r="P292" i="2"/>
  <c r="J273" i="2"/>
  <c r="T262" i="2"/>
  <c r="L367" i="2"/>
  <c r="J338" i="2"/>
  <c r="Q303" i="2"/>
  <c r="R303" i="2"/>
  <c r="O263" i="2"/>
  <c r="T381" i="2"/>
  <c r="O376" i="2"/>
  <c r="O373" i="2"/>
  <c r="T340" i="2"/>
  <c r="P324" i="2"/>
  <c r="J301" i="2"/>
  <c r="R257" i="2"/>
  <c r="T251" i="2"/>
  <c r="K414" i="2"/>
  <c r="U367" i="2"/>
  <c r="N358" i="2"/>
  <c r="S329" i="2"/>
  <c r="P316" i="2"/>
  <c r="P318" i="2"/>
  <c r="P317" i="2"/>
  <c r="K311" i="2"/>
  <c r="S270" i="2"/>
  <c r="P258" i="2"/>
  <c r="U366" i="2"/>
  <c r="Q290" i="2"/>
  <c r="N267" i="2"/>
  <c r="N265" i="2"/>
  <c r="N266" i="2"/>
  <c r="K262" i="2"/>
  <c r="L258" i="2"/>
  <c r="L257" i="2"/>
  <c r="K252" i="2"/>
  <c r="O242" i="2"/>
  <c r="O238" i="2"/>
  <c r="O241" i="2"/>
  <c r="M220" i="2"/>
  <c r="U196" i="2"/>
  <c r="P177" i="2"/>
  <c r="M156" i="2"/>
  <c r="N282" i="2"/>
  <c r="O245" i="2"/>
  <c r="Q245" i="2"/>
  <c r="J232" i="2"/>
  <c r="J224" i="2"/>
  <c r="U191" i="2"/>
  <c r="Q134" i="2"/>
  <c r="Q133" i="2"/>
  <c r="K125" i="2"/>
  <c r="K116" i="2"/>
  <c r="M116" i="2"/>
  <c r="M84" i="2"/>
  <c r="M343" i="2"/>
  <c r="Q274" i="2"/>
  <c r="T239" i="2"/>
  <c r="T238" i="2"/>
  <c r="O235" i="2"/>
  <c r="N218" i="2"/>
  <c r="O187" i="2"/>
  <c r="L171" i="2"/>
  <c r="U151" i="2"/>
  <c r="S108" i="2"/>
  <c r="S109" i="2"/>
  <c r="S107" i="2"/>
  <c r="S105" i="2"/>
  <c r="S106" i="2"/>
  <c r="S93" i="2"/>
  <c r="S92" i="2"/>
  <c r="S91" i="2"/>
  <c r="S90" i="2"/>
  <c r="S89" i="2"/>
  <c r="S77" i="2"/>
  <c r="S76" i="2"/>
  <c r="S74" i="2"/>
  <c r="S73" i="2"/>
  <c r="S75" i="2"/>
  <c r="S72" i="2"/>
  <c r="S71" i="2"/>
  <c r="S361" i="2"/>
  <c r="J251" i="2"/>
  <c r="Q244" i="2"/>
  <c r="Q241" i="2"/>
  <c r="L205" i="2"/>
  <c r="K199" i="2"/>
  <c r="K197" i="2"/>
  <c r="M183" i="2"/>
  <c r="T176" i="2"/>
  <c r="T175" i="2"/>
  <c r="T174" i="2"/>
  <c r="T171" i="2"/>
  <c r="O165" i="2"/>
  <c r="O164" i="2"/>
  <c r="O163" i="2"/>
  <c r="O157" i="2"/>
  <c r="O154" i="2"/>
  <c r="O155" i="2"/>
  <c r="O156" i="2"/>
  <c r="T149" i="2"/>
  <c r="R142" i="2"/>
  <c r="R118" i="2"/>
  <c r="R113" i="2"/>
  <c r="R116" i="2"/>
  <c r="R117" i="2"/>
  <c r="R115" i="2"/>
  <c r="R114" i="2"/>
  <c r="L107" i="2"/>
  <c r="L103" i="2"/>
  <c r="L106" i="2"/>
  <c r="M98" i="2"/>
  <c r="J85" i="2"/>
  <c r="J82" i="2"/>
  <c r="J83" i="2"/>
  <c r="J84" i="2"/>
  <c r="L75" i="2"/>
  <c r="L74" i="2"/>
  <c r="L59" i="2"/>
  <c r="L58" i="2"/>
  <c r="L56" i="2"/>
  <c r="L57" i="2"/>
  <c r="N278" i="2"/>
  <c r="J247" i="2"/>
  <c r="S232" i="2"/>
  <c r="N173" i="2"/>
  <c r="N170" i="2"/>
  <c r="U139" i="2"/>
  <c r="Q324" i="2"/>
  <c r="T173" i="2"/>
  <c r="T170" i="2"/>
  <c r="T169" i="2"/>
  <c r="M165" i="2"/>
  <c r="R259" i="2"/>
  <c r="N231" i="2"/>
  <c r="P213" i="2"/>
  <c r="T247" i="2"/>
  <c r="U47" i="2"/>
  <c r="T358" i="2"/>
  <c r="N344" i="2"/>
  <c r="N345" i="2"/>
  <c r="Q343" i="2"/>
  <c r="R298" i="2"/>
  <c r="J289" i="2"/>
  <c r="Q284" i="2"/>
  <c r="Q285" i="2"/>
  <c r="J277" i="2"/>
  <c r="T266" i="2"/>
  <c r="K257" i="2"/>
  <c r="K258" i="2"/>
  <c r="U250" i="2"/>
  <c r="M241" i="2"/>
  <c r="J228" i="2"/>
  <c r="J226" i="2"/>
  <c r="M217" i="2"/>
  <c r="M201" i="2"/>
  <c r="J180" i="2"/>
  <c r="J179" i="2"/>
  <c r="J164" i="2"/>
  <c r="J163" i="2"/>
  <c r="L384" i="2"/>
  <c r="L385" i="2"/>
  <c r="M322" i="2"/>
  <c r="N321" i="2"/>
  <c r="J320" i="2"/>
  <c r="K319" i="2"/>
  <c r="L318" i="2"/>
  <c r="P294" i="2"/>
  <c r="R271" i="2"/>
  <c r="R261" i="2"/>
  <c r="O252" i="2"/>
  <c r="P352" i="2"/>
  <c r="O303" i="2"/>
  <c r="M298" i="2"/>
  <c r="U294" i="2"/>
  <c r="S282" i="2"/>
  <c r="O256" i="2"/>
  <c r="O255" i="2"/>
  <c r="J376" i="2"/>
  <c r="N343" i="2"/>
  <c r="J327" i="2"/>
  <c r="U293" i="2"/>
  <c r="U292" i="2"/>
  <c r="O278" i="2"/>
  <c r="S278" i="2"/>
  <c r="T367" i="2"/>
  <c r="P319" i="2"/>
  <c r="N311" i="2"/>
  <c r="S297" i="2"/>
  <c r="R293" i="2"/>
  <c r="Q281" i="2"/>
  <c r="P275" i="2"/>
  <c r="K270" i="2"/>
  <c r="T357" i="2"/>
  <c r="O342" i="2"/>
  <c r="O341" i="2"/>
  <c r="S342" i="2"/>
  <c r="S338" i="2"/>
  <c r="S337" i="2"/>
  <c r="S340" i="2"/>
  <c r="R267" i="2"/>
  <c r="R262" i="2"/>
  <c r="O258" i="2"/>
  <c r="T252" i="2"/>
  <c r="Q243" i="2"/>
  <c r="U220" i="2"/>
  <c r="P201" i="2"/>
  <c r="M180" i="2"/>
  <c r="U156" i="2"/>
  <c r="U245" i="2"/>
  <c r="O221" i="2"/>
  <c r="Q215" i="2"/>
  <c r="P207" i="2"/>
  <c r="O199" i="2"/>
  <c r="N191" i="2"/>
  <c r="U181" i="2"/>
  <c r="U173" i="2"/>
  <c r="U165" i="2"/>
  <c r="U157" i="2"/>
  <c r="K150" i="2"/>
  <c r="Q140" i="2"/>
  <c r="K135" i="2"/>
  <c r="Q126" i="2"/>
  <c r="K117" i="2"/>
  <c r="K114" i="2"/>
  <c r="M92" i="2"/>
  <c r="M44" i="2"/>
  <c r="K240" i="2"/>
  <c r="R238" i="2"/>
  <c r="T192" i="2"/>
  <c r="T188" i="2"/>
  <c r="U176" i="2"/>
  <c r="T164" i="2"/>
  <c r="U149" i="2"/>
  <c r="M115" i="2"/>
  <c r="M99" i="2"/>
  <c r="M83" i="2"/>
  <c r="M59" i="2"/>
  <c r="P244" i="2"/>
  <c r="J231" i="2"/>
  <c r="K221" i="2"/>
  <c r="Q212" i="2"/>
  <c r="Q213" i="2"/>
  <c r="M205" i="2"/>
  <c r="R200" i="2"/>
  <c r="R197" i="2"/>
  <c r="T187" i="2"/>
  <c r="O181" i="2"/>
  <c r="Q175" i="2"/>
  <c r="P167" i="2"/>
  <c r="P159" i="2"/>
  <c r="P151" i="2"/>
  <c r="Q142" i="2"/>
  <c r="J134" i="2"/>
  <c r="O118" i="2"/>
  <c r="J109" i="2"/>
  <c r="L99" i="2"/>
  <c r="M90" i="2"/>
  <c r="J77" i="2"/>
  <c r="M66" i="2"/>
  <c r="U248" i="2"/>
  <c r="N239" i="2"/>
  <c r="Q224" i="2"/>
  <c r="O216" i="2"/>
  <c r="O206" i="2"/>
  <c r="K189" i="2"/>
  <c r="S176" i="2"/>
  <c r="S160" i="2"/>
  <c r="K149" i="2"/>
  <c r="N140" i="2"/>
  <c r="J248" i="2"/>
  <c r="P239" i="2"/>
  <c r="L229" i="2"/>
  <c r="N214" i="2"/>
  <c r="O190" i="2"/>
  <c r="J181" i="2"/>
  <c r="L173" i="2"/>
  <c r="K165" i="2"/>
  <c r="Q157" i="2"/>
  <c r="U148" i="2"/>
  <c r="O135" i="2"/>
  <c r="L239" i="2"/>
  <c r="P232" i="2"/>
  <c r="R222" i="2"/>
  <c r="J214" i="2"/>
  <c r="Q206" i="2"/>
  <c r="P198" i="2"/>
  <c r="O184" i="2"/>
  <c r="Q168" i="2"/>
  <c r="P160" i="2"/>
  <c r="M237" i="2"/>
  <c r="O217" i="2"/>
  <c r="Q193" i="2"/>
  <c r="P138" i="2"/>
  <c r="P240" i="2"/>
  <c r="P230" i="2"/>
  <c r="O218" i="2"/>
  <c r="M182" i="2"/>
  <c r="O179" i="2"/>
  <c r="R174" i="2"/>
  <c r="Q166" i="2"/>
  <c r="S158" i="2"/>
  <c r="J139" i="2"/>
  <c r="M93" i="2"/>
  <c r="Q156" i="2"/>
  <c r="U132" i="2"/>
  <c r="L105" i="2"/>
  <c r="P82" i="2"/>
  <c r="K72" i="2"/>
  <c r="R71" i="2"/>
  <c r="K69" i="2"/>
  <c r="K68" i="2"/>
  <c r="K67" i="2"/>
  <c r="S64" i="2"/>
  <c r="T52" i="2"/>
  <c r="M38" i="2"/>
  <c r="M39" i="2"/>
  <c r="R39" i="2"/>
  <c r="D12" i="3" s="1"/>
  <c r="M80" i="2"/>
  <c r="J33" i="2"/>
  <c r="J34" i="2"/>
  <c r="R202" i="2"/>
  <c r="J136" i="2"/>
  <c r="O136" i="2"/>
  <c r="S111" i="2"/>
  <c r="M103" i="2"/>
  <c r="Q95" i="2"/>
  <c r="M87" i="2"/>
  <c r="Q79" i="2"/>
  <c r="P66" i="2"/>
  <c r="Q57" i="2"/>
  <c r="M53" i="2"/>
  <c r="K46" i="2"/>
  <c r="S37" i="2"/>
  <c r="P31" i="2"/>
  <c r="L49" i="2"/>
  <c r="K39" i="2"/>
  <c r="S128" i="2"/>
  <c r="Q120" i="2"/>
  <c r="N80" i="2"/>
  <c r="L62" i="2"/>
  <c r="N213" i="2"/>
  <c r="R162" i="2"/>
  <c r="U150" i="2"/>
  <c r="T127" i="2"/>
  <c r="O114" i="2"/>
  <c r="J105" i="2"/>
  <c r="J97" i="2"/>
  <c r="J89" i="2"/>
  <c r="J81" i="2"/>
  <c r="T71" i="2"/>
  <c r="N61" i="2"/>
  <c r="R35" i="2"/>
  <c r="P102" i="2"/>
  <c r="P100" i="2"/>
  <c r="N51" i="2"/>
  <c r="P88" i="2"/>
  <c r="O77" i="2"/>
  <c r="O78" i="2"/>
  <c r="U175" i="2"/>
  <c r="N86" i="2"/>
  <c r="N65" i="2"/>
  <c r="P63" i="2"/>
  <c r="S62" i="2"/>
  <c r="M46" i="2"/>
  <c r="O48" i="2"/>
  <c r="N175" i="2"/>
  <c r="U131" i="2"/>
  <c r="S123" i="2"/>
  <c r="S124" i="2"/>
  <c r="O119" i="2"/>
  <c r="Q119" i="2"/>
  <c r="T110" i="2"/>
  <c r="R105" i="2"/>
  <c r="R102" i="2"/>
  <c r="T94" i="2"/>
  <c r="S86" i="2"/>
  <c r="Q76" i="2"/>
  <c r="Q78" i="2"/>
  <c r="O68" i="2"/>
  <c r="Q41" i="2"/>
  <c r="R179" i="2"/>
  <c r="N129" i="2"/>
  <c r="N113" i="2"/>
  <c r="N105" i="2"/>
  <c r="P97" i="2"/>
  <c r="M81" i="2"/>
  <c r="L72" i="2"/>
  <c r="Q61" i="2"/>
  <c r="Q60" i="2"/>
  <c r="L53" i="2"/>
  <c r="T47" i="2"/>
  <c r="K43" i="2"/>
  <c r="S31" i="2"/>
  <c r="N88" i="2"/>
  <c r="S32" i="2"/>
  <c r="P120" i="2"/>
  <c r="R32" i="2"/>
  <c r="J108" i="2"/>
  <c r="R76" i="2"/>
  <c r="P101" i="2"/>
  <c r="O79" i="2"/>
  <c r="L96" i="2"/>
  <c r="Q47" i="2"/>
  <c r="R75" i="2"/>
  <c r="J49" i="2"/>
  <c r="O32" i="2"/>
  <c r="T97" i="2"/>
  <c r="U61" i="2"/>
  <c r="O71" i="2"/>
  <c r="Q50" i="2"/>
  <c r="J76" i="2"/>
  <c r="T66" i="2"/>
  <c r="K37" i="2"/>
  <c r="P35" i="2"/>
  <c r="O87" i="2"/>
  <c r="S36" i="2"/>
  <c r="M190" i="2"/>
  <c r="Q147" i="2"/>
  <c r="Q148" i="2"/>
  <c r="Q230" i="2"/>
  <c r="K182" i="2"/>
  <c r="J166" i="2"/>
  <c r="P158" i="2"/>
  <c r="S143" i="2"/>
  <c r="U85" i="2"/>
  <c r="M132" i="2"/>
  <c r="U104" i="2"/>
  <c r="L81" i="2"/>
  <c r="S69" i="2"/>
  <c r="S68" i="2"/>
  <c r="S63" i="2"/>
  <c r="S43" i="2"/>
  <c r="Q38" i="2"/>
  <c r="D11" i="3" s="1"/>
  <c r="Q37" i="2"/>
  <c r="T136" i="2"/>
  <c r="P136" i="2"/>
  <c r="S120" i="2"/>
  <c r="K103" i="2"/>
  <c r="J95" i="2"/>
  <c r="K87" i="2"/>
  <c r="J79" i="2"/>
  <c r="T56" i="2"/>
  <c r="S46" i="2"/>
  <c r="S44" i="2"/>
  <c r="J37" i="2"/>
  <c r="S48" i="2"/>
  <c r="K128" i="2"/>
  <c r="J44" i="2"/>
  <c r="L127" i="2"/>
  <c r="Q127" i="2"/>
  <c r="J113" i="2"/>
  <c r="S104" i="2"/>
  <c r="S96" i="2"/>
  <c r="S88" i="2"/>
  <c r="S80" i="2"/>
  <c r="T70" i="2"/>
  <c r="L55" i="2"/>
  <c r="M34" i="2"/>
  <c r="D7" i="3" s="1"/>
  <c r="O141" i="2"/>
  <c r="L64" i="2"/>
  <c r="K134" i="2"/>
  <c r="N127" i="2"/>
  <c r="O94" i="2"/>
  <c r="U84" i="2"/>
  <c r="O65" i="2"/>
  <c r="Q63" i="2"/>
  <c r="J61" i="2"/>
  <c r="S55" i="2"/>
  <c r="R203" i="2"/>
  <c r="K124" i="2"/>
  <c r="L119" i="2"/>
  <c r="K118" i="2"/>
  <c r="Q110" i="2"/>
  <c r="Q108" i="2"/>
  <c r="K104" i="2"/>
  <c r="K102" i="2"/>
  <c r="Q94" i="2"/>
  <c r="Q92" i="2"/>
  <c r="M86" i="2"/>
  <c r="R74" i="2"/>
  <c r="J78" i="2"/>
  <c r="J65" i="2"/>
  <c r="J227" i="2"/>
  <c r="O140" i="2"/>
  <c r="N131" i="2"/>
  <c r="O113" i="2"/>
  <c r="O105" i="2"/>
  <c r="Q90" i="2"/>
  <c r="Q81" i="2"/>
  <c r="L71" i="2"/>
  <c r="N58" i="2"/>
  <c r="T53" i="2"/>
  <c r="K47" i="2"/>
  <c r="J31" i="2"/>
  <c r="D4" i="3" s="1"/>
  <c r="U123" i="2"/>
  <c r="R41" i="2"/>
  <c r="L90" i="2"/>
  <c r="R99" i="2"/>
  <c r="O70" i="2"/>
  <c r="O103" i="2"/>
  <c r="N33" i="2"/>
  <c r="P108" i="2"/>
  <c r="S99" i="2"/>
  <c r="N72" i="2"/>
  <c r="U46" i="2"/>
  <c r="J50" i="2"/>
  <c r="N95" i="2"/>
  <c r="N56" i="2"/>
  <c r="S49" i="2"/>
  <c r="J75" i="2"/>
  <c r="R49" i="2"/>
  <c r="T35" i="2"/>
  <c r="N70" i="2"/>
  <c r="O33" i="2"/>
  <c r="M176" i="2"/>
  <c r="O168" i="2"/>
  <c r="Q152" i="2"/>
  <c r="T237" i="2"/>
  <c r="K190" i="2"/>
  <c r="K148" i="2"/>
  <c r="K147" i="2"/>
  <c r="J230" i="2"/>
  <c r="S182" i="2"/>
  <c r="M174" i="2"/>
  <c r="R166" i="2"/>
  <c r="Q158" i="2"/>
  <c r="P143" i="2"/>
  <c r="P142" i="2"/>
  <c r="M85" i="2"/>
  <c r="Q132" i="2"/>
  <c r="Q131" i="2"/>
  <c r="Q130" i="2"/>
  <c r="L132" i="2"/>
  <c r="U80" i="2"/>
  <c r="L69" i="2"/>
  <c r="P62" i="2"/>
  <c r="J43" i="2"/>
  <c r="K136" i="2"/>
  <c r="S103" i="2"/>
  <c r="K97" i="2"/>
  <c r="S87" i="2"/>
  <c r="K81" i="2"/>
  <c r="R79" i="2"/>
  <c r="R64" i="2"/>
  <c r="N36" i="2"/>
  <c r="P47" i="2"/>
  <c r="L37" i="2"/>
  <c r="L35" i="2"/>
  <c r="Q154" i="2"/>
  <c r="T128" i="2"/>
  <c r="M96" i="2"/>
  <c r="P48" i="2"/>
  <c r="U127" i="2"/>
  <c r="K126" i="2"/>
  <c r="S112" i="2"/>
  <c r="L79" i="2"/>
  <c r="Q69" i="2"/>
  <c r="U53" i="2"/>
  <c r="Q33" i="2"/>
  <c r="Q137" i="2"/>
  <c r="P94" i="2"/>
  <c r="P92" i="2"/>
  <c r="L34" i="2"/>
  <c r="J80" i="2"/>
  <c r="J52" i="2"/>
  <c r="M62" i="2"/>
  <c r="P133" i="2"/>
  <c r="N122" i="2"/>
  <c r="L104" i="2"/>
  <c r="P65" i="2"/>
  <c r="J63" i="2"/>
  <c r="R61" i="2"/>
  <c r="P55" i="2"/>
  <c r="T46" i="2"/>
  <c r="U124" i="2"/>
  <c r="U119" i="2"/>
  <c r="U118" i="2"/>
  <c r="J110" i="2"/>
  <c r="S102" i="2"/>
  <c r="J94" i="2"/>
  <c r="L86" i="2"/>
  <c r="R78" i="2"/>
  <c r="J64" i="2"/>
  <c r="J225" i="2"/>
  <c r="Q139" i="2"/>
  <c r="P113" i="2"/>
  <c r="P105" i="2"/>
  <c r="M89" i="2"/>
  <c r="L70" i="2"/>
  <c r="S57" i="2"/>
  <c r="L52" i="2"/>
  <c r="M36" i="2"/>
  <c r="O40" i="2"/>
  <c r="O41" i="2"/>
  <c r="R31" i="2"/>
  <c r="M104" i="2"/>
  <c r="R34" i="2"/>
  <c r="O101" i="2"/>
  <c r="L51" i="2"/>
  <c r="Q35" i="2"/>
  <c r="S98" i="2"/>
  <c r="Q99" i="2"/>
  <c r="U62" i="2"/>
  <c r="Q42" i="2"/>
  <c r="P110" i="2"/>
  <c r="U65" i="2"/>
  <c r="R37" i="2"/>
  <c r="U64" i="2"/>
  <c r="J42" i="2"/>
  <c r="M33" i="2"/>
  <c r="U117" i="2"/>
  <c r="Q52" i="2"/>
  <c r="K66" i="2"/>
  <c r="N47" i="2"/>
  <c r="J60" i="2"/>
  <c r="Q34" i="2"/>
  <c r="M208" i="2"/>
  <c r="N200" i="2"/>
  <c r="N199" i="2"/>
  <c r="L189" i="2"/>
  <c r="N137" i="2"/>
  <c r="P248" i="2"/>
  <c r="J229" i="2"/>
  <c r="M192" i="2"/>
  <c r="S181" i="2"/>
  <c r="J173" i="2"/>
  <c r="L165" i="2"/>
  <c r="K157" i="2"/>
  <c r="S144" i="2"/>
  <c r="K222" i="2"/>
  <c r="M214" i="2"/>
  <c r="R198" i="2"/>
  <c r="P168" i="2"/>
  <c r="N152" i="2"/>
  <c r="Q141" i="2"/>
  <c r="Q237" i="2"/>
  <c r="Q234" i="2"/>
  <c r="S190" i="2"/>
  <c r="S148" i="2"/>
  <c r="S147" i="2"/>
  <c r="Q235" i="2"/>
  <c r="R230" i="2"/>
  <c r="P182" i="2"/>
  <c r="K174" i="2"/>
  <c r="J158" i="2"/>
  <c r="Q143" i="2"/>
  <c r="U77" i="2"/>
  <c r="N132" i="2"/>
  <c r="T132" i="2"/>
  <c r="O124" i="2"/>
  <c r="L97" i="2"/>
  <c r="R70" i="2"/>
  <c r="T69" i="2"/>
  <c r="P60" i="2"/>
  <c r="P61" i="2"/>
  <c r="M65" i="2"/>
  <c r="J112" i="2"/>
  <c r="R104" i="2"/>
  <c r="M51" i="2"/>
  <c r="U136" i="2"/>
  <c r="T131" i="2"/>
  <c r="J111" i="2"/>
  <c r="P103" i="2"/>
  <c r="T96" i="2"/>
  <c r="P87" i="2"/>
  <c r="T80" i="2"/>
  <c r="O63" i="2"/>
  <c r="M55" i="2"/>
  <c r="O50" i="2"/>
  <c r="R43" i="2"/>
  <c r="S35" i="2"/>
  <c r="S56" i="2"/>
  <c r="U45" i="2"/>
  <c r="T37" i="2"/>
  <c r="Q146" i="2"/>
  <c r="L128" i="2"/>
  <c r="M63" i="2"/>
  <c r="T92" i="2"/>
  <c r="L46" i="2"/>
  <c r="P127" i="2"/>
  <c r="P126" i="2"/>
  <c r="Q125" i="2"/>
  <c r="U102" i="2"/>
  <c r="U94" i="2"/>
  <c r="U86" i="2"/>
  <c r="U78" i="2"/>
  <c r="T32" i="2"/>
  <c r="M112" i="2"/>
  <c r="R80" i="2"/>
  <c r="N60" i="2"/>
  <c r="R225" i="2"/>
  <c r="P196" i="2"/>
  <c r="P51" i="2"/>
  <c r="J96" i="2"/>
  <c r="J41" i="2"/>
  <c r="U199" i="2"/>
  <c r="L122" i="2"/>
  <c r="N123" i="2"/>
  <c r="O102" i="2"/>
  <c r="N74" i="2"/>
  <c r="K64" i="2"/>
  <c r="R63" i="2"/>
  <c r="K61" i="2"/>
  <c r="K60" i="2"/>
  <c r="K59" i="2"/>
  <c r="K58" i="2"/>
  <c r="J55" i="2"/>
  <c r="K34" i="2"/>
  <c r="K33" i="2"/>
  <c r="U216" i="2"/>
  <c r="N151" i="2"/>
  <c r="U133" i="2"/>
  <c r="M124" i="2"/>
  <c r="R119" i="2"/>
  <c r="R110" i="2"/>
  <c r="M102" i="2"/>
  <c r="R97" i="2"/>
  <c r="R94" i="2"/>
  <c r="T86" i="2"/>
  <c r="K80" i="2"/>
  <c r="K78" i="2"/>
  <c r="N48" i="2"/>
  <c r="K31" i="2"/>
  <c r="J192" i="2"/>
  <c r="U130" i="2"/>
  <c r="Q117" i="2"/>
  <c r="Q109" i="2"/>
  <c r="Q89" i="2"/>
  <c r="N68" i="2"/>
  <c r="N57" i="2"/>
  <c r="T51" i="2"/>
  <c r="O45" i="2"/>
  <c r="J40" i="2"/>
  <c r="M61" i="2"/>
  <c r="K120" i="2"/>
  <c r="T84" i="2"/>
  <c r="J100" i="2"/>
  <c r="O69" i="2"/>
  <c r="P93" i="2"/>
  <c r="U63" i="2"/>
  <c r="S42" i="2"/>
  <c r="R128" i="2"/>
  <c r="R108" i="2"/>
  <c r="Q75" i="2"/>
  <c r="L118" i="2"/>
  <c r="J98" i="2"/>
  <c r="R59" i="2"/>
  <c r="R53" i="2"/>
  <c r="K122" i="2"/>
  <c r="N87" i="2"/>
  <c r="Q46" i="2"/>
  <c r="P46" i="2"/>
  <c r="J59" i="2"/>
  <c r="P45" i="2"/>
  <c r="L33" i="2"/>
  <c r="D6" i="3" s="1"/>
  <c r="T50" i="2"/>
  <c r="O200" i="2"/>
  <c r="T189" i="2"/>
  <c r="T186" i="2"/>
  <c r="S184" i="2"/>
  <c r="S168" i="2"/>
  <c r="S152" i="2"/>
  <c r="Q145" i="2"/>
  <c r="K248" i="2"/>
  <c r="M239" i="2"/>
  <c r="R232" i="2"/>
  <c r="R229" i="2"/>
  <c r="Q192" i="2"/>
  <c r="M181" i="2"/>
  <c r="R176" i="2"/>
  <c r="R173" i="2"/>
  <c r="T165" i="2"/>
  <c r="T162" i="2"/>
  <c r="S157" i="2"/>
  <c r="M232" i="2"/>
  <c r="S222" i="2"/>
  <c r="K214" i="2"/>
  <c r="M206" i="2"/>
  <c r="N190" i="2"/>
  <c r="N176" i="2"/>
  <c r="M160" i="2"/>
  <c r="O152" i="2"/>
  <c r="J141" i="2"/>
  <c r="J237" i="2"/>
  <c r="U213" i="2"/>
  <c r="P190" i="2"/>
  <c r="L148" i="2"/>
  <c r="L147" i="2"/>
  <c r="L146" i="2"/>
  <c r="M240" i="2"/>
  <c r="K232" i="2"/>
  <c r="N188" i="2"/>
  <c r="Q182" i="2"/>
  <c r="S174" i="2"/>
  <c r="M166" i="2"/>
  <c r="R158" i="2"/>
  <c r="L142" i="2"/>
  <c r="M109" i="2"/>
  <c r="M77" i="2"/>
  <c r="Q180" i="2"/>
  <c r="R132" i="2"/>
  <c r="R131" i="2"/>
  <c r="L131" i="2"/>
  <c r="Q122" i="2"/>
  <c r="L113" i="2"/>
  <c r="U96" i="2"/>
  <c r="K73" i="2"/>
  <c r="K71" i="2"/>
  <c r="K70" i="2"/>
  <c r="L68" i="2"/>
  <c r="R57" i="2"/>
  <c r="U48" i="2"/>
  <c r="N41" i="2"/>
  <c r="N31" i="2"/>
  <c r="N32" i="2"/>
  <c r="R112" i="2"/>
  <c r="L63" i="2"/>
  <c r="T191" i="2"/>
  <c r="O149" i="2"/>
  <c r="L136" i="2"/>
  <c r="R111" i="2"/>
  <c r="Q103" i="2"/>
  <c r="M95" i="2"/>
  <c r="P91" i="2"/>
  <c r="Q87" i="2"/>
  <c r="M79" i="2"/>
  <c r="J73" i="2"/>
  <c r="O62" i="2"/>
  <c r="P54" i="2"/>
  <c r="M49" i="2"/>
  <c r="P42" i="2"/>
  <c r="J35" i="2"/>
  <c r="O56" i="2"/>
  <c r="U41" i="2"/>
  <c r="U128" i="2"/>
  <c r="O47" i="2"/>
  <c r="O43" i="2"/>
  <c r="R226" i="2"/>
  <c r="P141" i="2"/>
  <c r="R127" i="2"/>
  <c r="U121" i="2"/>
  <c r="U110" i="2"/>
  <c r="N77" i="2"/>
  <c r="L117" i="2"/>
  <c r="O110" i="2"/>
  <c r="N46" i="2"/>
  <c r="O220" i="2"/>
  <c r="Q195" i="2"/>
  <c r="R48" i="2"/>
  <c r="R96" i="2"/>
  <c r="M32" i="2"/>
  <c r="M31" i="2"/>
  <c r="Q128" i="2"/>
  <c r="N150" i="2"/>
  <c r="L129" i="2"/>
  <c r="L112" i="2"/>
  <c r="U100" i="2"/>
  <c r="Q73" i="2"/>
  <c r="O64" i="2"/>
  <c r="Q62" i="2"/>
  <c r="S61" i="2"/>
  <c r="S60" i="2"/>
  <c r="R55" i="2"/>
  <c r="S34" i="2"/>
  <c r="S33" i="2"/>
  <c r="Q123" i="2"/>
  <c r="Q124" i="2"/>
  <c r="L124" i="2"/>
  <c r="J119" i="2"/>
  <c r="K112" i="2"/>
  <c r="K110" i="2"/>
  <c r="L102" i="2"/>
  <c r="K96" i="2"/>
  <c r="K94" i="2"/>
  <c r="Q86" i="2"/>
  <c r="Q84" i="2"/>
  <c r="T79" i="2"/>
  <c r="S78" i="2"/>
  <c r="O59" i="2"/>
  <c r="O36" i="2"/>
  <c r="D9" i="3" s="1"/>
  <c r="J138" i="2"/>
  <c r="M97" i="2"/>
  <c r="P81" i="2"/>
  <c r="T65" i="2"/>
  <c r="P57" i="2"/>
  <c r="K51" i="2"/>
  <c r="L45" i="2"/>
  <c r="N39" i="2"/>
  <c r="U55" i="2"/>
  <c r="T120" i="2"/>
  <c r="P56" i="2"/>
  <c r="O38" i="2"/>
  <c r="R58" i="2"/>
  <c r="P124" i="2"/>
  <c r="N106" i="2"/>
  <c r="L80" i="2"/>
  <c r="K36" i="2"/>
  <c r="Q116" i="2"/>
  <c r="U95" i="2"/>
  <c r="S58" i="2"/>
  <c r="R50" i="2"/>
  <c r="Q58" i="2"/>
  <c r="T40" i="2"/>
  <c r="K56" i="2"/>
  <c r="O44" i="2"/>
  <c r="L42" i="2"/>
  <c r="S50" i="2"/>
  <c r="R42" i="2"/>
  <c r="R266" i="2"/>
  <c r="J261" i="2"/>
  <c r="S253" i="2"/>
  <c r="U242" i="2"/>
  <c r="U233" i="2"/>
  <c r="R220" i="2"/>
  <c r="R204" i="2"/>
  <c r="U185" i="2"/>
  <c r="U169" i="2"/>
  <c r="U153" i="2"/>
  <c r="P385" i="2"/>
  <c r="L376" i="2"/>
  <c r="R321" i="2"/>
  <c r="L320" i="2"/>
  <c r="L319" i="2"/>
  <c r="O318" i="2"/>
  <c r="O317" i="2"/>
  <c r="S318" i="2"/>
  <c r="S315" i="2"/>
  <c r="S316" i="2"/>
  <c r="Q298" i="2"/>
  <c r="Q282" i="2"/>
  <c r="T265" i="2"/>
  <c r="P256" i="2"/>
  <c r="J352" i="2"/>
  <c r="P303" i="2"/>
  <c r="L298" i="2"/>
  <c r="J294" i="2"/>
  <c r="P282" i="2"/>
  <c r="O282" i="2"/>
  <c r="S376" i="2"/>
  <c r="S327" i="2"/>
  <c r="T320" i="2"/>
  <c r="U297" i="2"/>
  <c r="L278" i="2"/>
  <c r="P271" i="2"/>
  <c r="M260" i="2"/>
  <c r="Q367" i="2"/>
  <c r="S322" i="2"/>
  <c r="O311" i="2"/>
  <c r="N306" i="2"/>
  <c r="N305" i="2"/>
  <c r="Q297" i="2"/>
  <c r="Q296" i="2"/>
  <c r="S293" i="2"/>
  <c r="O281" i="2"/>
  <c r="J342" i="2"/>
  <c r="J341" i="2"/>
  <c r="K322" i="2"/>
  <c r="U269" i="2"/>
  <c r="U264" i="2"/>
  <c r="T260" i="2"/>
  <c r="R255" i="2"/>
  <c r="T249" i="2"/>
  <c r="T250" i="2"/>
  <c r="U228" i="2"/>
  <c r="P209" i="2"/>
  <c r="M188" i="2"/>
  <c r="U164" i="2"/>
  <c r="P301" i="2"/>
  <c r="K245" i="2"/>
  <c r="L240" i="2"/>
  <c r="U229" i="2"/>
  <c r="O223" i="2"/>
  <c r="R215" i="2"/>
  <c r="J207" i="2"/>
  <c r="M199" i="2"/>
  <c r="J184" i="2"/>
  <c r="J176" i="2"/>
  <c r="J168" i="2"/>
  <c r="J160" i="2"/>
  <c r="J152" i="2"/>
  <c r="R150" i="2"/>
  <c r="U142" i="2"/>
  <c r="R130" i="2"/>
  <c r="P121" i="2"/>
  <c r="L101" i="2"/>
  <c r="M68" i="2"/>
  <c r="P238" i="2"/>
  <c r="P229" i="2"/>
  <c r="S216" i="2"/>
  <c r="S200" i="2"/>
  <c r="P191" i="2"/>
  <c r="U168" i="2"/>
  <c r="O145" i="2"/>
  <c r="J135" i="2"/>
  <c r="S101" i="2"/>
  <c r="S100" i="2"/>
  <c r="S85" i="2"/>
  <c r="S84" i="2"/>
  <c r="U67" i="2"/>
  <c r="R290" i="2"/>
  <c r="O244" i="2"/>
  <c r="O229" i="2"/>
  <c r="Q221" i="2"/>
  <c r="Q220" i="2"/>
  <c r="M213" i="2"/>
  <c r="R208" i="2"/>
  <c r="R205" i="2"/>
  <c r="T197" i="2"/>
  <c r="T194" i="2"/>
  <c r="S192" i="2"/>
  <c r="O183" i="2"/>
  <c r="R175" i="2"/>
  <c r="J167" i="2"/>
  <c r="J159" i="2"/>
  <c r="J151" i="2"/>
  <c r="K144" i="2"/>
  <c r="J137" i="2"/>
  <c r="J126" i="2"/>
  <c r="U114" i="2"/>
  <c r="R100" i="2"/>
  <c r="R101" i="2"/>
  <c r="T91" i="2"/>
  <c r="U82" i="2"/>
  <c r="U81" i="2"/>
  <c r="T67" i="2"/>
  <c r="N229" i="2"/>
  <c r="M216" i="2"/>
  <c r="N208" i="2"/>
  <c r="N207" i="2"/>
  <c r="P200" i="2"/>
  <c r="Q189" i="2"/>
  <c r="N181" i="2"/>
  <c r="N165" i="2"/>
  <c r="Q149" i="2"/>
  <c r="T144" i="2"/>
  <c r="N125" i="2"/>
  <c r="T248" i="2"/>
  <c r="J239" i="2"/>
  <c r="K231" i="2"/>
  <c r="K229" i="2"/>
  <c r="N192" i="2"/>
  <c r="L181" i="2"/>
  <c r="K173" i="2"/>
  <c r="Q165" i="2"/>
  <c r="M157" i="2"/>
  <c r="R152" i="2"/>
  <c r="P144" i="2"/>
  <c r="K268" i="2"/>
  <c r="Q232" i="2"/>
  <c r="P222" i="2"/>
  <c r="S214" i="2"/>
  <c r="K206" i="2"/>
  <c r="M198" i="2"/>
  <c r="M184" i="2"/>
  <c r="O176" i="2"/>
  <c r="Q160" i="2"/>
  <c r="P152" i="2"/>
  <c r="R141" i="2"/>
  <c r="R138" i="2"/>
  <c r="R140" i="2"/>
  <c r="R237" i="2"/>
  <c r="N220" i="2"/>
  <c r="N212" i="2"/>
  <c r="Q186" i="2"/>
  <c r="Q190" i="2"/>
  <c r="T148" i="2"/>
  <c r="T147" i="2"/>
  <c r="S314" i="2"/>
  <c r="Q240" i="2"/>
  <c r="M230" i="2"/>
  <c r="P226" i="2"/>
  <c r="J182" i="2"/>
  <c r="P174" i="2"/>
  <c r="K166" i="2"/>
  <c r="Q161" i="2"/>
  <c r="U101" i="2"/>
  <c r="P204" i="2"/>
  <c r="Q163" i="2"/>
  <c r="T146" i="2"/>
  <c r="J131" i="2"/>
  <c r="J130" i="2"/>
  <c r="J132" i="2"/>
  <c r="T130" i="2"/>
  <c r="U112" i="2"/>
  <c r="P90" i="2"/>
  <c r="N73" i="2"/>
  <c r="P71" i="2"/>
  <c r="P70" i="2"/>
  <c r="S70" i="2"/>
  <c r="P67" i="2"/>
  <c r="N55" i="2"/>
  <c r="L48" i="2"/>
  <c r="R40" i="2"/>
  <c r="Q31" i="2"/>
  <c r="J47" i="2"/>
  <c r="O112" i="2"/>
  <c r="P104" i="2"/>
  <c r="T55" i="2"/>
  <c r="O188" i="2"/>
  <c r="S146" i="2"/>
  <c r="M136" i="2"/>
  <c r="L126" i="2"/>
  <c r="K113" i="2"/>
  <c r="O109" i="2"/>
  <c r="J103" i="2"/>
  <c r="K95" i="2"/>
  <c r="J87" i="2"/>
  <c r="K79" i="2"/>
  <c r="J72" i="2"/>
  <c r="O61" i="2"/>
  <c r="O60" i="2"/>
  <c r="Q54" i="2"/>
  <c r="T48" i="2"/>
  <c r="M41" i="2"/>
  <c r="N34" i="2"/>
  <c r="Q56" i="2"/>
  <c r="L41" i="2"/>
  <c r="M135" i="2"/>
  <c r="M128" i="2"/>
  <c r="N96" i="2"/>
  <c r="U34" i="2"/>
  <c r="J46" i="2"/>
  <c r="O180" i="2"/>
  <c r="J140" i="2"/>
  <c r="J127" i="2"/>
  <c r="R120" i="2"/>
  <c r="N109" i="2"/>
  <c r="N100" i="2"/>
  <c r="N92" i="2"/>
  <c r="N84" i="2"/>
  <c r="N76" i="2"/>
  <c r="Q65" i="2"/>
  <c r="J48" i="2"/>
  <c r="O31" i="2"/>
  <c r="K115" i="2"/>
  <c r="J88" i="2"/>
  <c r="P80" i="2"/>
  <c r="O51" i="2"/>
  <c r="R218" i="2"/>
  <c r="Q162" i="2"/>
  <c r="P43" i="2"/>
  <c r="O96" i="2"/>
  <c r="U32" i="2"/>
  <c r="Q211" i="2"/>
  <c r="R161" i="2"/>
  <c r="R217" i="2"/>
  <c r="T193" i="2"/>
  <c r="L130" i="2"/>
  <c r="J120" i="2"/>
  <c r="U111" i="2"/>
  <c r="O86" i="2"/>
  <c r="N69" i="2"/>
  <c r="P64" i="2"/>
  <c r="J62" i="2"/>
  <c r="L61" i="2"/>
  <c r="L54" i="2"/>
  <c r="L145" i="2"/>
  <c r="N124" i="2"/>
  <c r="T124" i="2"/>
  <c r="S119" i="2"/>
  <c r="S110" i="2"/>
  <c r="T102" i="2"/>
  <c r="T95" i="2"/>
  <c r="S94" i="2"/>
  <c r="J86" i="2"/>
  <c r="M78" i="2"/>
  <c r="R66" i="2"/>
  <c r="P58" i="2"/>
  <c r="Q210" i="2"/>
  <c r="K146" i="2"/>
  <c r="Q106" i="2"/>
  <c r="Q97" i="2"/>
  <c r="O89" i="2"/>
  <c r="U76" i="2"/>
  <c r="T64" i="2"/>
  <c r="O55" i="2"/>
  <c r="O49" i="2"/>
  <c r="T45" i="2"/>
  <c r="R38" i="2"/>
  <c r="L120" i="2"/>
  <c r="N35" i="2"/>
  <c r="D8" i="3" s="1"/>
  <c r="T121" i="2"/>
  <c r="L98" i="2"/>
  <c r="J45" i="2"/>
  <c r="N119" i="2"/>
  <c r="U54" i="2"/>
  <c r="P123" i="2"/>
  <c r="Q77" i="2"/>
  <c r="J58" i="2"/>
  <c r="Q91" i="2"/>
  <c r="Q93" i="2"/>
  <c r="Q55" i="2"/>
  <c r="U36" i="2"/>
  <c r="T49" i="2"/>
  <c r="N79" i="2"/>
  <c r="N37" i="2"/>
  <c r="S81" i="2"/>
  <c r="O54" i="2"/>
  <c r="O123" i="2"/>
  <c r="P69" i="2"/>
  <c r="M43" i="2"/>
  <c r="U39" i="2"/>
  <c r="T36" i="2"/>
  <c r="U44" i="2"/>
  <c r="O37" i="2"/>
  <c r="U154" i="2"/>
  <c r="N367" i="2"/>
  <c r="J361" i="2"/>
  <c r="U358" i="2"/>
  <c r="U345" i="2"/>
  <c r="S343" i="2"/>
  <c r="Q289" i="2"/>
  <c r="S285" i="2"/>
  <c r="O275" i="2"/>
  <c r="O266" i="2"/>
  <c r="P260" i="2"/>
  <c r="J253" i="2"/>
  <c r="L242" i="2"/>
  <c r="M233" i="2"/>
  <c r="J220" i="2"/>
  <c r="J218" i="2"/>
  <c r="J219" i="2"/>
  <c r="J203" i="2"/>
  <c r="J201" i="2"/>
  <c r="J204" i="2"/>
  <c r="M185" i="2"/>
  <c r="M169" i="2"/>
  <c r="M153" i="2"/>
  <c r="Q385" i="2"/>
  <c r="R322" i="2"/>
  <c r="L321" i="2"/>
  <c r="M320" i="2"/>
  <c r="M319" i="2"/>
  <c r="M318" i="2"/>
  <c r="Q280" i="2"/>
  <c r="S271" i="2"/>
  <c r="R352" i="2"/>
  <c r="S317" i="2"/>
  <c r="M303" i="2"/>
  <c r="U298" i="2"/>
  <c r="T294" i="2"/>
  <c r="M282" i="2"/>
  <c r="P278" i="2"/>
  <c r="P261" i="2"/>
  <c r="T376" i="2"/>
  <c r="T375" i="2"/>
  <c r="P327" i="2"/>
  <c r="T319" i="2"/>
  <c r="U281" i="2"/>
  <c r="U278" i="2"/>
  <c r="T270" i="2"/>
  <c r="J367" i="2"/>
  <c r="T353" i="2"/>
  <c r="S321" i="2"/>
  <c r="L311" i="2"/>
  <c r="P306" i="2"/>
  <c r="R297" i="2"/>
  <c r="P293" i="2"/>
  <c r="K281" i="2"/>
  <c r="U277" i="2"/>
  <c r="N271" i="2"/>
  <c r="U256" i="2"/>
  <c r="U342" i="2"/>
  <c r="R342" i="2"/>
  <c r="R341" i="2"/>
  <c r="R340" i="2"/>
  <c r="R338" i="2"/>
  <c r="R339" i="2"/>
  <c r="K321" i="2"/>
  <c r="J269" i="2"/>
  <c r="K264" i="2"/>
  <c r="K260" i="2"/>
  <c r="O254" i="2"/>
  <c r="R247" i="2"/>
  <c r="M228" i="2"/>
  <c r="U204" i="2"/>
  <c r="P185" i="2"/>
  <c r="M164" i="2"/>
  <c r="T245" i="2"/>
  <c r="U239" i="2"/>
  <c r="P223" i="2"/>
  <c r="O215" i="2"/>
  <c r="R207" i="2"/>
  <c r="J199" i="2"/>
  <c r="S183" i="2"/>
  <c r="S175" i="2"/>
  <c r="S167" i="2"/>
  <c r="S159" i="2"/>
  <c r="S151" i="2"/>
  <c r="L149" i="2"/>
  <c r="K142" i="2"/>
  <c r="L137" i="2"/>
  <c r="P129" i="2"/>
  <c r="Q118" i="2"/>
  <c r="M100" i="2"/>
  <c r="M60" i="2"/>
  <c r="R264" i="2"/>
  <c r="U244" i="2"/>
  <c r="Q238" i="2"/>
  <c r="U214" i="2"/>
  <c r="U198" i="2"/>
  <c r="Q191" i="2"/>
  <c r="P165" i="2"/>
  <c r="L144" i="2"/>
  <c r="U116" i="2"/>
  <c r="K101" i="2"/>
  <c r="K99" i="2"/>
  <c r="K100" i="2"/>
  <c r="K85" i="2"/>
  <c r="K84" i="2"/>
  <c r="K83" i="2"/>
  <c r="M67" i="2"/>
  <c r="Q283" i="2"/>
  <c r="K244" i="2"/>
  <c r="T232" i="2"/>
  <c r="T231" i="2"/>
  <c r="J221" i="2"/>
  <c r="L213" i="2"/>
  <c r="K205" i="2"/>
  <c r="Q196" i="2"/>
  <c r="Q197" i="2"/>
  <c r="U190" i="2"/>
  <c r="P183" i="2"/>
  <c r="O175" i="2"/>
  <c r="R167" i="2"/>
  <c r="R159" i="2"/>
  <c r="R151" i="2"/>
  <c r="N143" i="2"/>
  <c r="R135" i="2"/>
  <c r="R126" i="2"/>
  <c r="M114" i="2"/>
  <c r="J101" i="2"/>
  <c r="L91" i="2"/>
  <c r="M82" i="2"/>
  <c r="L67" i="2"/>
  <c r="Q286" i="2"/>
  <c r="U227" i="2"/>
  <c r="Q216" i="2"/>
  <c r="O208" i="2"/>
  <c r="O198" i="2"/>
  <c r="J189" i="2"/>
  <c r="J187" i="2"/>
  <c r="J188" i="2"/>
  <c r="U163" i="2"/>
  <c r="J149" i="2"/>
  <c r="J144" i="2"/>
  <c r="P135" i="2"/>
  <c r="P134" i="2"/>
  <c r="Q248" i="2"/>
  <c r="R239" i="2"/>
  <c r="T230" i="2"/>
  <c r="S229" i="2"/>
  <c r="O192" i="2"/>
  <c r="T181" i="2"/>
  <c r="T178" i="2"/>
  <c r="S173" i="2"/>
  <c r="J165" i="2"/>
  <c r="L157" i="2"/>
  <c r="T141" i="2"/>
  <c r="P326" i="2"/>
  <c r="S284" i="2"/>
  <c r="N232" i="2"/>
  <c r="Q222" i="2"/>
  <c r="P214" i="2"/>
  <c r="S206" i="2"/>
  <c r="K198" i="2"/>
  <c r="Q184" i="2"/>
  <c r="P176" i="2"/>
  <c r="N160" i="2"/>
  <c r="Q138" i="2"/>
  <c r="K141" i="2"/>
  <c r="R254" i="2"/>
  <c r="K237" i="2"/>
  <c r="N211" i="2"/>
  <c r="J190" i="2"/>
  <c r="O265" i="2"/>
  <c r="L248" i="2"/>
  <c r="N240" i="2"/>
  <c r="K230" i="2"/>
  <c r="R182" i="2"/>
  <c r="Q174" i="2"/>
  <c r="S166" i="2"/>
  <c r="M158" i="2"/>
  <c r="Q153" i="2"/>
  <c r="U135" i="2"/>
  <c r="M101" i="2"/>
  <c r="P203" i="2"/>
  <c r="J178" i="2"/>
  <c r="J162" i="2"/>
  <c r="S131" i="2"/>
  <c r="S130" i="2"/>
  <c r="S132" i="2"/>
  <c r="Q129" i="2"/>
  <c r="O121" i="2"/>
  <c r="P109" i="2"/>
  <c r="L89" i="2"/>
  <c r="O73" i="2"/>
  <c r="Q71" i="2"/>
  <c r="J67" i="2"/>
  <c r="J69" i="2"/>
  <c r="Q66" i="2"/>
  <c r="R54" i="2"/>
  <c r="S47" i="2"/>
  <c r="M40" i="2"/>
  <c r="R47" i="2"/>
  <c r="P112" i="2"/>
  <c r="Q104" i="2"/>
  <c r="N43" i="2"/>
  <c r="P164" i="2"/>
  <c r="N136" i="2"/>
  <c r="R125" i="2"/>
  <c r="M111" i="2"/>
  <c r="O108" i="2"/>
  <c r="R103" i="2"/>
  <c r="S95" i="2"/>
  <c r="K89" i="2"/>
  <c r="R87" i="2"/>
  <c r="S79" i="2"/>
  <c r="T68" i="2"/>
  <c r="K54" i="2"/>
  <c r="K48" i="2"/>
  <c r="L39" i="2"/>
  <c r="R33" i="2"/>
  <c r="K53" i="2"/>
  <c r="K52" i="2"/>
  <c r="P40" i="2"/>
  <c r="N128" i="2"/>
  <c r="P128" i="2"/>
  <c r="T93" i="2"/>
  <c r="J32" i="2"/>
  <c r="L65" i="2"/>
  <c r="P220" i="2"/>
  <c r="U166" i="2"/>
  <c r="R137" i="2"/>
  <c r="S127" i="2"/>
  <c r="P118" i="2"/>
  <c r="O99" i="2"/>
  <c r="T73" i="2"/>
  <c r="N63" i="2"/>
  <c r="K45" i="2"/>
  <c r="K44" i="2"/>
  <c r="N112" i="2"/>
  <c r="M64" i="2"/>
  <c r="R88" i="2"/>
  <c r="Q80" i="2"/>
  <c r="K41" i="2"/>
  <c r="P96" i="2"/>
  <c r="O182" i="2"/>
  <c r="P137" i="2"/>
  <c r="T126" i="2"/>
  <c r="P212" i="2"/>
  <c r="T143" i="2"/>
  <c r="T129" i="2"/>
  <c r="P119" i="2"/>
  <c r="P115" i="2"/>
  <c r="N110" i="2"/>
  <c r="N94" i="2"/>
  <c r="O66" i="2"/>
  <c r="Q64" i="2"/>
  <c r="R62" i="2"/>
  <c r="T61" i="2"/>
  <c r="U52" i="2"/>
  <c r="Q233" i="2"/>
  <c r="K121" i="2"/>
  <c r="R124" i="2"/>
  <c r="L123" i="2"/>
  <c r="K119" i="2"/>
  <c r="M110" i="2"/>
  <c r="Q102" i="2"/>
  <c r="Q100" i="2"/>
  <c r="M94" i="2"/>
  <c r="R86" i="2"/>
  <c r="L78" i="2"/>
  <c r="R44" i="2"/>
  <c r="N44" i="2"/>
  <c r="K145" i="2"/>
  <c r="J125" i="2"/>
  <c r="M113" i="2"/>
  <c r="M105" i="2"/>
  <c r="N97" i="2"/>
  <c r="P89" i="2"/>
  <c r="N75" i="2"/>
  <c r="T63" i="2"/>
  <c r="T54" i="2"/>
  <c r="P49" i="2"/>
  <c r="L44" i="2"/>
  <c r="M37" i="2"/>
  <c r="L100" i="2"/>
  <c r="S45" i="2"/>
  <c r="U120" i="2"/>
  <c r="L38" i="2"/>
  <c r="O93" i="2"/>
  <c r="S66" i="2"/>
  <c r="L43" i="2"/>
  <c r="P116" i="2"/>
  <c r="S82" i="2"/>
  <c r="K40" i="2"/>
  <c r="Q83" i="2"/>
  <c r="R45" i="2"/>
  <c r="S121" i="2"/>
  <c r="L50" i="2"/>
  <c r="U79" i="2"/>
  <c r="U50" i="2"/>
  <c r="L36" i="2"/>
  <c r="Q44" i="2"/>
  <c r="J68" i="2"/>
  <c r="P131" i="2"/>
  <c r="Q53" i="2"/>
  <c r="Q68" i="2"/>
  <c r="N54" i="2"/>
  <c r="M35" i="2"/>
  <c r="O42" i="2"/>
  <c r="K35" i="2"/>
  <c r="R289" i="2"/>
  <c r="P285" i="2"/>
  <c r="M277" i="2"/>
  <c r="L266" i="2"/>
  <c r="L265" i="2"/>
  <c r="U258" i="2"/>
  <c r="P252" i="2"/>
  <c r="U241" i="2"/>
  <c r="R228" i="2"/>
  <c r="U217" i="2"/>
  <c r="U201" i="2"/>
  <c r="R180" i="2"/>
  <c r="R164" i="2"/>
  <c r="R385" i="2"/>
  <c r="L322" i="2"/>
  <c r="M321" i="2"/>
  <c r="N320" i="2"/>
  <c r="N319" i="2"/>
  <c r="N318" i="2"/>
  <c r="Q278" i="2"/>
  <c r="J271" i="2"/>
  <c r="T263" i="2"/>
  <c r="R253" i="2"/>
  <c r="O352" i="2"/>
  <c r="N303" i="2"/>
  <c r="P298" i="2"/>
  <c r="O298" i="2"/>
  <c r="L294" i="2"/>
  <c r="J282" i="2"/>
  <c r="K275" i="2"/>
  <c r="U376" i="2"/>
  <c r="Q327" i="2"/>
  <c r="Q318" i="2"/>
  <c r="Q295" i="2"/>
  <c r="K278" i="2"/>
  <c r="M256" i="2"/>
  <c r="O367" i="2"/>
  <c r="O365" i="2"/>
  <c r="O366" i="2"/>
  <c r="R367" i="2"/>
  <c r="S352" i="2"/>
  <c r="S320" i="2"/>
  <c r="M311" i="2"/>
  <c r="O306" i="2"/>
  <c r="J297" i="2"/>
  <c r="Q292" i="2"/>
  <c r="Q293" i="2"/>
  <c r="T281" i="2"/>
  <c r="T275" i="2"/>
  <c r="R270" i="2"/>
  <c r="P263" i="2"/>
  <c r="L256" i="2"/>
  <c r="T355" i="2"/>
  <c r="N342" i="2"/>
  <c r="K342" i="2"/>
  <c r="K340" i="2"/>
  <c r="K320" i="2"/>
  <c r="M302" i="2"/>
  <c r="N263" i="2"/>
  <c r="Q259" i="2"/>
  <c r="M253" i="2"/>
  <c r="O246" i="2"/>
  <c r="P225" i="2"/>
  <c r="M204" i="2"/>
  <c r="U180" i="2"/>
  <c r="P161" i="2"/>
  <c r="L245" i="2"/>
  <c r="N238" i="2"/>
  <c r="Q223" i="2"/>
  <c r="P215" i="2"/>
  <c r="O207" i="2"/>
  <c r="R199" i="2"/>
  <c r="U192" i="2"/>
  <c r="L182" i="2"/>
  <c r="L174" i="2"/>
  <c r="L166" i="2"/>
  <c r="L158" i="2"/>
  <c r="L150" i="2"/>
  <c r="O148" i="2"/>
  <c r="N141" i="2"/>
  <c r="T135" i="2"/>
  <c r="O117" i="2"/>
  <c r="O115" i="2"/>
  <c r="L93" i="2"/>
  <c r="M52" i="2"/>
  <c r="Q242" i="2"/>
  <c r="J238" i="2"/>
  <c r="O189" i="2"/>
  <c r="O178" i="2"/>
  <c r="T163" i="2"/>
  <c r="U152" i="2"/>
  <c r="O143" i="2"/>
  <c r="U99" i="2"/>
  <c r="U83" i="2"/>
  <c r="U59" i="2"/>
  <c r="U280" i="2"/>
  <c r="T244" i="2"/>
  <c r="L241" i="2"/>
  <c r="M231" i="2"/>
  <c r="R224" i="2"/>
  <c r="R221" i="2"/>
  <c r="T213" i="2"/>
  <c r="T210" i="2"/>
  <c r="T206" i="2"/>
  <c r="S205" i="2"/>
  <c r="J197" i="2"/>
  <c r="J195" i="2"/>
  <c r="J193" i="2"/>
  <c r="J196" i="2"/>
  <c r="N189" i="2"/>
  <c r="Q183" i="2"/>
  <c r="P175" i="2"/>
  <c r="O167" i="2"/>
  <c r="O159" i="2"/>
  <c r="O151" i="2"/>
  <c r="S142" i="2"/>
  <c r="O134" i="2"/>
  <c r="P122" i="2"/>
  <c r="R109" i="2"/>
  <c r="T99" i="2"/>
  <c r="U90" i="2"/>
  <c r="U89" i="2"/>
  <c r="R77" i="2"/>
  <c r="U66" i="2"/>
  <c r="T280" i="2"/>
  <c r="U240" i="2"/>
  <c r="M224" i="2"/>
  <c r="N215" i="2"/>
  <c r="N216" i="2"/>
  <c r="P208" i="2"/>
  <c r="R192" i="2"/>
  <c r="R189" i="2"/>
  <c r="R149" i="2"/>
  <c r="U141" i="2"/>
  <c r="L133" i="2"/>
  <c r="R248" i="2"/>
  <c r="T243" i="2"/>
  <c r="O239" i="2"/>
  <c r="M229" i="2"/>
  <c r="N221" i="2"/>
  <c r="N222" i="2"/>
  <c r="P192" i="2"/>
  <c r="Q181" i="2"/>
  <c r="M173" i="2"/>
  <c r="R168" i="2"/>
  <c r="R165" i="2"/>
  <c r="T157" i="2"/>
  <c r="T154" i="2"/>
  <c r="O232" i="2"/>
  <c r="J222" i="2"/>
  <c r="Q214" i="2"/>
  <c r="P206" i="2"/>
  <c r="S198" i="2"/>
  <c r="N184" i="2"/>
  <c r="N183" i="2"/>
  <c r="M168" i="2"/>
  <c r="O160" i="2"/>
  <c r="R148" i="2"/>
  <c r="S141" i="2"/>
  <c r="S237" i="2"/>
  <c r="P218" i="2"/>
  <c r="P210" i="2"/>
  <c r="P202" i="2"/>
  <c r="R190" i="2"/>
  <c r="N134" i="2"/>
  <c r="O240" i="2"/>
  <c r="S230" i="2"/>
  <c r="J185" i="2"/>
  <c r="Q185" i="2"/>
  <c r="J174" i="2"/>
  <c r="P166" i="2"/>
  <c r="K158" i="2"/>
  <c r="P140" i="2"/>
  <c r="L135" i="2"/>
  <c r="U93" i="2"/>
  <c r="J177" i="2"/>
  <c r="J161" i="2"/>
  <c r="R145" i="2"/>
  <c r="K132" i="2"/>
  <c r="M119" i="2"/>
  <c r="P106" i="2"/>
  <c r="U88" i="2"/>
  <c r="J71" i="2"/>
  <c r="R68" i="2"/>
  <c r="R69" i="2"/>
  <c r="S65" i="2"/>
  <c r="N53" i="2"/>
  <c r="N45" i="2"/>
  <c r="U40" i="2"/>
  <c r="J39" i="2"/>
  <c r="Q112" i="2"/>
  <c r="M88" i="2"/>
  <c r="S41" i="2"/>
  <c r="S40" i="2"/>
  <c r="D13" i="3" s="1"/>
  <c r="P163" i="2"/>
  <c r="R136" i="2"/>
  <c r="Q136" i="2"/>
  <c r="R123" i="2"/>
  <c r="K111" i="2"/>
  <c r="K105" i="2"/>
  <c r="O100" i="2"/>
  <c r="P95" i="2"/>
  <c r="T88" i="2"/>
  <c r="P79" i="2"/>
  <c r="O67" i="2"/>
  <c r="N59" i="2"/>
  <c r="S54" i="2"/>
  <c r="S52" i="2"/>
  <c r="O46" i="2"/>
  <c r="P36" i="2"/>
  <c r="P38" i="2"/>
  <c r="L32" i="2"/>
  <c r="U49" i="2"/>
  <c r="T39" i="2"/>
  <c r="J128" i="2"/>
  <c r="P125" i="2"/>
  <c r="P86" i="2"/>
  <c r="P84" i="2"/>
  <c r="O120" i="2"/>
  <c r="J53" i="2"/>
  <c r="O35" i="2"/>
  <c r="P219" i="2"/>
  <c r="T177" i="2"/>
  <c r="N135" i="2"/>
  <c r="K127" i="2"/>
  <c r="N116" i="2"/>
  <c r="O106" i="2"/>
  <c r="O98" i="2"/>
  <c r="T72" i="2"/>
  <c r="N62" i="2"/>
  <c r="Q43" i="2"/>
  <c r="R56" i="2"/>
  <c r="R73" i="2"/>
  <c r="Q178" i="2"/>
  <c r="U126" i="2"/>
  <c r="Q96" i="2"/>
  <c r="U200" i="2"/>
  <c r="R177" i="2"/>
  <c r="O158" i="2"/>
  <c r="L134" i="2"/>
  <c r="K239" i="2"/>
  <c r="P211" i="2"/>
  <c r="O142" i="2"/>
  <c r="J129" i="2"/>
  <c r="T116" i="2"/>
  <c r="U108" i="2"/>
  <c r="U92" i="2"/>
  <c r="K65" i="2"/>
  <c r="K63" i="2"/>
  <c r="K62" i="2"/>
  <c r="L60" i="2"/>
  <c r="K38" i="2"/>
  <c r="N230" i="2"/>
  <c r="U189" i="2"/>
  <c r="N142" i="2"/>
  <c r="J123" i="2"/>
  <c r="J124" i="2"/>
  <c r="Q121" i="2"/>
  <c r="T119" i="2"/>
  <c r="L110" i="2"/>
  <c r="R106" i="2"/>
  <c r="J102" i="2"/>
  <c r="L94" i="2"/>
  <c r="K88" i="2"/>
  <c r="K86" i="2"/>
  <c r="T78" i="2"/>
  <c r="J54" i="2"/>
  <c r="U43" i="2"/>
  <c r="N235" i="2"/>
  <c r="L143" i="2"/>
  <c r="M133" i="2"/>
  <c r="T123" i="2"/>
  <c r="Q113" i="2"/>
  <c r="Q105" i="2"/>
  <c r="O97" i="2"/>
  <c r="Q82" i="2"/>
  <c r="L73" i="2"/>
  <c r="T62" i="2"/>
  <c r="O53" i="2"/>
  <c r="M48" i="2"/>
  <c r="T43" i="2"/>
  <c r="P34" i="2"/>
  <c r="P33" i="2"/>
  <c r="L92" i="2"/>
  <c r="S39" i="2"/>
  <c r="M120" i="2"/>
  <c r="T33" i="2"/>
  <c r="T34" i="2"/>
  <c r="N118" i="2"/>
  <c r="P76" i="2"/>
  <c r="R60" i="2"/>
  <c r="M42" i="2"/>
  <c r="P107" i="2"/>
  <c r="O111" i="2"/>
  <c r="P41" i="2"/>
  <c r="K98" i="2"/>
  <c r="J74" i="2"/>
  <c r="K49" i="2"/>
  <c r="J36" i="2"/>
  <c r="U103" i="2"/>
  <c r="T90" i="2"/>
  <c r="P77" i="2"/>
  <c r="K50" i="2"/>
  <c r="P85" i="2"/>
  <c r="Q40" i="2"/>
  <c r="N103" i="2"/>
  <c r="L66" i="2"/>
  <c r="P132" i="2"/>
  <c r="P52" i="2"/>
  <c r="S67" i="2"/>
  <c r="P53" i="2"/>
  <c r="P39" i="2"/>
  <c r="U38" i="2"/>
  <c r="Q32" i="2"/>
  <c r="S38" i="2"/>
  <c r="Q45" i="2"/>
  <c r="M15" i="3" l="1"/>
  <c r="K14" i="3"/>
  <c r="K13" i="3"/>
  <c r="K8" i="3"/>
  <c r="L13" i="3"/>
  <c r="K10" i="3"/>
  <c r="K12" i="3"/>
  <c r="M12" i="3" s="1"/>
  <c r="L10" i="3"/>
  <c r="L8" i="3"/>
  <c r="K6" i="3"/>
  <c r="L7" i="3"/>
  <c r="L6" i="3"/>
  <c r="L14" i="3"/>
  <c r="K7" i="3"/>
  <c r="M7" i="3" s="1"/>
  <c r="K5" i="3"/>
  <c r="M5" i="3" s="1"/>
  <c r="K11" i="3"/>
  <c r="M11" i="3" s="1"/>
  <c r="L9" i="3"/>
  <c r="K4" i="3"/>
  <c r="L11" i="3"/>
  <c r="L5" i="3"/>
  <c r="L12" i="3"/>
  <c r="L4" i="3"/>
  <c r="K9" i="3"/>
  <c r="M9" i="3" l="1"/>
  <c r="M8" i="3"/>
  <c r="M10" i="3"/>
  <c r="M13" i="3"/>
  <c r="M6" i="3"/>
  <c r="M14" i="3"/>
  <c r="M4" i="3"/>
  <c r="G11" i="2" l="1"/>
  <c r="G6" i="2"/>
  <c r="G12" i="2"/>
  <c r="G5" i="2"/>
  <c r="G9" i="2"/>
  <c r="G14" i="2"/>
  <c r="G13" i="2"/>
  <c r="G7" i="2"/>
  <c r="G15" i="2"/>
  <c r="G4" i="2"/>
  <c r="G8" i="2"/>
  <c r="N4" i="3" l="1"/>
  <c r="H4" i="2" s="1"/>
  <c r="N14" i="3"/>
  <c r="H14" i="2" s="1"/>
  <c r="G10" i="2"/>
  <c r="N12" i="3"/>
  <c r="H12" i="2" s="1"/>
  <c r="N8" i="3"/>
  <c r="H8" i="2" s="1"/>
  <c r="N6" i="3"/>
  <c r="H6" i="2" s="1"/>
  <c r="N15" i="3"/>
  <c r="H15" i="2" s="1"/>
  <c r="N9" i="3"/>
  <c r="H9" i="2" s="1"/>
  <c r="N10" i="3"/>
  <c r="H10" i="2" s="1"/>
  <c r="N7" i="3"/>
  <c r="H7" i="2" s="1"/>
  <c r="N11" i="3"/>
  <c r="H11" i="2" s="1"/>
  <c r="N5" i="3"/>
  <c r="H5" i="2" s="1"/>
  <c r="N13" i="3"/>
  <c r="H13" i="2" s="1"/>
</calcChain>
</file>

<file path=xl/sharedStrings.xml><?xml version="1.0" encoding="utf-8"?>
<sst xmlns="http://schemas.openxmlformats.org/spreadsheetml/2006/main" count="104" uniqueCount="75">
  <si>
    <t>Configurazione Pesi (%)</t>
  </si>
  <si>
    <t>Peso Ritardo</t>
  </si>
  <si>
    <t>Peso Ratio Presenze/Probabilità</t>
  </si>
  <si>
    <t>Peso Regolarità (Media Mobile)</t>
  </si>
  <si>
    <t>Peso Deviazione Standard</t>
  </si>
  <si>
    <t>Totale</t>
  </si>
  <si>
    <t>Totale Spins</t>
  </si>
  <si>
    <t>Terzine</t>
  </si>
  <si>
    <t>Terzina</t>
  </si>
  <si>
    <t>Ultima Uscita</t>
  </si>
  <si>
    <t>Colpi Ritardo</t>
  </si>
  <si>
    <t>Tot. Presenze</t>
  </si>
  <si>
    <t>Ritardo Norm.</t>
  </si>
  <si>
    <t>Ratio Norm.</t>
  </si>
  <si>
    <t>Indice</t>
  </si>
  <si>
    <t>TOP</t>
  </si>
  <si>
    <t>1-2-3</t>
  </si>
  <si>
    <t>4-5-6</t>
  </si>
  <si>
    <t>7-8-9</t>
  </si>
  <si>
    <t>10-11-12</t>
  </si>
  <si>
    <t>13-14-15</t>
  </si>
  <si>
    <t>16-17-18</t>
  </si>
  <si>
    <t>19-20-21</t>
  </si>
  <si>
    <t>22-23-24</t>
  </si>
  <si>
    <t>25-26-27</t>
  </si>
  <si>
    <t>28-29-30</t>
  </si>
  <si>
    <t>31-32-33</t>
  </si>
  <si>
    <t>34-35-36</t>
  </si>
  <si>
    <t>Registro Numeri Usciti</t>
  </si>
  <si>
    <t>N. Spin</t>
  </si>
  <si>
    <t>Numero Uscito</t>
  </si>
  <si>
    <t>Analisi Statistica Terzine</t>
  </si>
  <si>
    <t>Numeri</t>
  </si>
  <si>
    <t>Ciclo 12 colpi</t>
  </si>
  <si>
    <t>Media Mobile</t>
  </si>
  <si>
    <t>Dev.Standard</t>
  </si>
  <si>
    <t>Media Norm.</t>
  </si>
  <si>
    <t>Dev.St. Norm.</t>
  </si>
  <si>
    <t>Peso Ratio</t>
  </si>
  <si>
    <t>Peso Media</t>
  </si>
  <si>
    <t>Peso Dev.St.</t>
  </si>
  <si>
    <t>Indice Totale</t>
  </si>
  <si>
    <t>Top Terzine</t>
  </si>
  <si>
    <t>Terzina 1</t>
  </si>
  <si>
    <t>Terzina 2</t>
  </si>
  <si>
    <t>Terzina 3</t>
  </si>
  <si>
    <t>Terzina 4</t>
  </si>
  <si>
    <t>Terzina 5</t>
  </si>
  <si>
    <t>Terzina 6</t>
  </si>
  <si>
    <t>Terzina 7</t>
  </si>
  <si>
    <t>Terzina 8</t>
  </si>
  <si>
    <t>Terzina 9</t>
  </si>
  <si>
    <t>Terzina 10</t>
  </si>
  <si>
    <t>Terzina 11</t>
  </si>
  <si>
    <t>Terzina 12</t>
  </si>
  <si>
    <t>Istruzioni per l'uso</t>
  </si>
  <si>
    <t>1. Inserimento dati</t>
  </si>
  <si>
    <t>2. Configurazione pesi</t>
  </si>
  <si>
    <t>Nel foglio 'Dashboard', puoi modificare i pesi percentuali per dare più o meno importanza ai diversi fattori.</t>
  </si>
  <si>
    <t>3. Analisi risultati</t>
  </si>
  <si>
    <t>Nel foglio 'Analisi', puoi vedere i dettagli dei calcoli statistici per ogni terzina.</t>
  </si>
  <si>
    <t>4. Interpretazione</t>
  </si>
  <si>
    <t>5. Ritardo</t>
  </si>
  <si>
    <t>Rappresenta il numero di colpi passati dall'ultima uscita di un numero nella terzina, normalizzato da 0 a 1.</t>
  </si>
  <si>
    <t>6. Ratio</t>
  </si>
  <si>
    <t>Rappresenta il rapporto tra la frequenza effettiva delle terzine e la probabilità teorica (3/37).</t>
  </si>
  <si>
    <t>7. Regolarità</t>
  </si>
  <si>
    <t>Analizza la regolarità delle uscite nei cicli di 12 colpi, calcolando media mobile e deviazione standard.</t>
  </si>
  <si>
    <t>8. Indice Finale</t>
  </si>
  <si>
    <t>Combina tutti gli indicatori in base ai pesi configurati, fornendo un valore complessivo da 0 a 1.</t>
  </si>
  <si>
    <t>Nota importante</t>
  </si>
  <si>
    <t>Le formule sono ottimizzate per la compatibilità con Excel. Se incontri problemi, verifica che sia abilitato il calcolo automatico.</t>
  </si>
  <si>
    <t>Nel foglio 'Registro', a partire dalla riga 20, inserisci i numeri usciti della roulette nella colonna B.</t>
  </si>
  <si>
    <t>Le terzine con indice finale più alto sono contrassegnate con *, ** o *** nella colonna 'Top'.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</si>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</sst>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9" x14ac:knownFonts="1">
    <font>
      <sz val="11"/>
      <color theme="1"/>
      <name val="Calibri"/>
      <scheme val="minor"/>
    </font>
    <font>
      <b/>
      <sz val="12"/>
      <color rgb="FFFFFFFF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CC4125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999"/>
  <sheetViews>
    <sheetView tabSelected="1" zoomScale="127" zoomScaleNormal="127" workbookViewId="0">
      <pane ySplit="16" topLeftCell="A17" activePane="bottomLeft" state="frozen"/>
      <selection pane="bottomLeft" activeCell="F26" sqref="F26"/>
    </sheetView>
  </sheetViews>
  <sheetFormatPr baseColWidth="10" defaultColWidth="14.5" defaultRowHeight="15" customHeight="1" x14ac:dyDescent="0.2"/>
  <cols>
    <col min="1" max="2" width="15" customWidth="1"/>
    <col min="3" max="3" width="12" customWidth="1"/>
    <col min="4" max="4" width="14.33203125" customWidth="1"/>
    <col min="5" max="8" width="15" customWidth="1"/>
    <col min="9" max="9" width="12.6640625" customWidth="1"/>
    <col min="10" max="10" width="8.33203125" hidden="1" customWidth="1"/>
    <col min="11" max="21" width="4.33203125" hidden="1" customWidth="1"/>
    <col min="22" max="22" width="8.83203125" hidden="1" customWidth="1"/>
    <col min="23" max="34" width="4.33203125" hidden="1" customWidth="1"/>
  </cols>
  <sheetData>
    <row r="1" spans="1:10" ht="16" x14ac:dyDescent="0.2">
      <c r="A1" s="4" t="s">
        <v>6</v>
      </c>
      <c r="B1" s="5">
        <f>COUNTA(B20:B999)</f>
        <v>22</v>
      </c>
      <c r="C1" s="6"/>
      <c r="D1" s="6"/>
      <c r="E1" s="6"/>
      <c r="F1" s="6"/>
      <c r="G1" s="6"/>
      <c r="H1" s="6"/>
      <c r="I1" s="6"/>
      <c r="J1" s="7"/>
    </row>
    <row r="2" spans="1:10" ht="16" x14ac:dyDescent="0.2">
      <c r="A2" s="14" t="s">
        <v>7</v>
      </c>
      <c r="B2" s="15"/>
      <c r="C2" s="15"/>
      <c r="D2" s="15"/>
      <c r="E2" s="15"/>
      <c r="F2" s="15"/>
      <c r="G2" s="15"/>
      <c r="H2" s="15"/>
      <c r="I2" s="16"/>
      <c r="J2" s="7"/>
    </row>
    <row r="3" spans="1:10" x14ac:dyDescent="0.2">
      <c r="A3" s="8" t="s">
        <v>8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74</v>
      </c>
      <c r="G3" s="8" t="s">
        <v>14</v>
      </c>
      <c r="H3" s="8" t="s">
        <v>15</v>
      </c>
      <c r="I3" s="8" t="s">
        <v>8</v>
      </c>
    </row>
    <row r="4" spans="1:10" x14ac:dyDescent="0.2">
      <c r="A4" s="9" t="s">
        <v>16</v>
      </c>
      <c r="B4" s="9">
        <f t="array" ref="B4">MAX(
    IF(COUNTIF(B20:B999,1)&gt;0,MAX(IF(B20:B999=1,ROW(B20:B999)-20,0)),0),
    IF(COUNTIF(B20:B999,2)&gt;0,MAX(IF(B20:B999=2,ROW(B20:B999)-20,0)),0),
    IF(COUNTIF(B20:B999,3)&gt;0,MAX(IF(B20:B999=3,ROW(B20:B999)-20,0)),0)
)</f>
        <v>20</v>
      </c>
      <c r="C4" s="9">
        <f t="shared" ref="C4:C15" si="0">COUNTA($B$20:$B$999)-1-IF(B4=0,0,B4)</f>
        <v>1</v>
      </c>
      <c r="D4" s="9">
        <f>COUNTIF(B20:B999,1)+COUNTIF(B20:B999,2)+COUNTIF(B20:B999,3)</f>
        <v>3</v>
      </c>
      <c r="E4" s="12">
        <f>IF(MAX(C4:C15)=0,0,1-(C4/MAX(C4:C15)))</f>
        <v>0.95</v>
      </c>
      <c r="F4" s="12">
        <f t="shared" ref="F4:F15" si="1">IF($B$1=0,0,(D4/IF($B$1=0,1,$B$1))/(3/37))</f>
        <v>1.6818181818181817</v>
      </c>
      <c r="G4" s="12">
        <f ca="1">Analisi!M4</f>
        <v>0.65250000000000008</v>
      </c>
      <c r="H4" s="9" t="str">
        <f ca="1">Analisi!N4</f>
        <v>**</v>
      </c>
      <c r="I4" s="9" t="s">
        <v>16</v>
      </c>
    </row>
    <row r="5" spans="1:10" x14ac:dyDescent="0.2">
      <c r="A5" s="9" t="s">
        <v>17</v>
      </c>
      <c r="B5" s="9">
        <f t="array" ref="B5">MAX(
    IF(COUNTIF(B20:B1000,4)&gt;0,MAX(IF(B20:B1000=4,ROW(B20:B1000)-20,0)),0),
    IF(COUNTIF(B20:B1000,5)&gt;0,MAX(IF(B20:B1000=5,ROW(B20:B1000)-20,0)),0),
    IF(COUNTIF(B20:B1000,6)&gt;0,MAX(IF(B20:B1000=6,ROW(B20:B1000)-20,0)),0)
)</f>
        <v>8</v>
      </c>
      <c r="C5" s="9">
        <f t="shared" si="0"/>
        <v>13</v>
      </c>
      <c r="D5" s="9">
        <f>COUNTIF(B20:B999,4)+COUNTIF(B20:B999,5)+COUNTIF(B20:B999,6)</f>
        <v>1</v>
      </c>
      <c r="E5" s="12">
        <f>IF(MAX(C4:C15)=0,0,1-(C5/MAX(C4:C15)))</f>
        <v>0.35</v>
      </c>
      <c r="F5" s="12">
        <f t="shared" si="1"/>
        <v>0.56060606060606055</v>
      </c>
      <c r="G5" s="12">
        <f ca="1">Analisi!M5</f>
        <v>0.40749999999999997</v>
      </c>
      <c r="H5" s="9" t="str">
        <f ca="1">Analisi!N5</f>
        <v/>
      </c>
      <c r="I5" s="9" t="s">
        <v>17</v>
      </c>
    </row>
    <row r="6" spans="1:10" x14ac:dyDescent="0.2">
      <c r="A6" s="9" t="s">
        <v>18</v>
      </c>
      <c r="B6" s="9">
        <f t="array" ref="B6">MAX(IF(COUNTIF(B20:B999,7)&gt;0,MAX(IF(B20:B999=7,ROW(B20:B999)-20,0)),0),IF(COUNTIF(B20:B999,8)&gt;0,MAX(IF(B20:B999=8,ROW(B20:B999)-20,0)),0),IF(COUNTIF(B20:B999,9)&gt;0,MAX(IF(B20:B999=9,ROW(B20:B999)-20,0)),0))</f>
        <v>12</v>
      </c>
      <c r="C6" s="9">
        <f t="shared" si="0"/>
        <v>9</v>
      </c>
      <c r="D6" s="9">
        <f>COUNTIF(B20:B999,7)+COUNTIF(B20:B999,8)+COUNTIF(B20:B999,9)</f>
        <v>1</v>
      </c>
      <c r="E6" s="12">
        <f>IF(MAX(C4:C15)=0,0,1-(C6/MAX(C4:C15)))</f>
        <v>0.55000000000000004</v>
      </c>
      <c r="F6" s="12">
        <f t="shared" si="1"/>
        <v>0.56060606060606055</v>
      </c>
      <c r="G6" s="12">
        <f ca="1">Analisi!M6</f>
        <v>0.35050324898967233</v>
      </c>
      <c r="H6" s="9" t="str">
        <f ca="1">Analisi!N6</f>
        <v/>
      </c>
      <c r="I6" s="9" t="s">
        <v>18</v>
      </c>
    </row>
    <row r="7" spans="1:10" x14ac:dyDescent="0.2">
      <c r="A7" s="9" t="s">
        <v>19</v>
      </c>
      <c r="B7" s="9">
        <f t="array" ref="B7">MAX(IF(COUNTIF(B20:B999,10)&gt;0,MAX(IF(B20:B999=10,ROW(B20:B999)-20,0)),0),IF(COUNTIF(B20:B999,11)&gt;0,MAX(IF(B20:B999=11,ROW(B20:B999)-20,0)),0),IF(COUNTIF(B20:B999,12)&gt;0,MAX(IF(B20:B999=12,ROW(B20:B999)-20,0)),0))</f>
        <v>6</v>
      </c>
      <c r="C7" s="9">
        <f t="shared" si="0"/>
        <v>15</v>
      </c>
      <c r="D7" s="9">
        <f>COUNTIF(B20:B999,10)+COUNTIF(B20:B999,11)+COUNTIF(B20:B999,12)</f>
        <v>3</v>
      </c>
      <c r="E7" s="12">
        <f>IF(MAX(C4:C15)=0,0,1-(C7/MAX(C4:C15)))</f>
        <v>0.25</v>
      </c>
      <c r="F7" s="12">
        <f t="shared" si="1"/>
        <v>1.6818181818181817</v>
      </c>
      <c r="G7" s="12">
        <f ca="1">Analisi!M7</f>
        <v>0.5625</v>
      </c>
      <c r="H7" s="9" t="str">
        <f ca="1">Analisi!N7</f>
        <v/>
      </c>
      <c r="I7" s="9" t="s">
        <v>19</v>
      </c>
    </row>
    <row r="8" spans="1:10" x14ac:dyDescent="0.2">
      <c r="A8" s="9" t="s">
        <v>20</v>
      </c>
      <c r="B8" s="9">
        <f t="array" ref="B8">MAX(IF(COUNTIF(B20:B999,13)&gt;0,MAX(IF(B20:B999=13,ROW(B20:B999)-20,0)),0),IF(COUNTIF(B20:B999,14)&gt;0,MAX(IF(B20:B999=14,ROW(B20:B999)-20,0)),0),IF(COUNTIF(B20:B999,15)&gt;0,MAX(IF(B20:B999=15,ROW(B20:B999)-20,0)),0))</f>
        <v>17</v>
      </c>
      <c r="C8" s="9">
        <f t="shared" si="0"/>
        <v>4</v>
      </c>
      <c r="D8" s="9">
        <f>COUNTIF(B20:B999,13)+COUNTIF(B20:B999,14)+COUNTIF(B20:B999,15)</f>
        <v>4</v>
      </c>
      <c r="E8" s="12">
        <f>IF(MAX(C4:C15)=0,0,1-(C8/MAX(C4:C15)))</f>
        <v>0.8</v>
      </c>
      <c r="F8" s="12">
        <f t="shared" si="1"/>
        <v>2.2424242424242422</v>
      </c>
      <c r="G8" s="12">
        <f ca="1">Analisi!M8</f>
        <v>0.67511544309734095</v>
      </c>
      <c r="H8" s="9" t="str">
        <f ca="1">Analisi!N8</f>
        <v>*</v>
      </c>
      <c r="I8" s="9" t="s">
        <v>20</v>
      </c>
    </row>
    <row r="9" spans="1:10" x14ac:dyDescent="0.2">
      <c r="A9" s="9" t="s">
        <v>21</v>
      </c>
      <c r="B9" s="9">
        <f t="array" ref="B9">MAX(IF(COUNTIF(B20:B999,16)&gt;0,MAX(IF(B20:B999=16,ROW(B20:B999)-20,0)),0),IF(COUNTIF(B20:B999,17)&gt;0,MAX(IF(B20:B999=17,ROW(B20:B999)-20,0)),0),IF(COUNTIF(B20:B999,18)&gt;0,MAX(IF(B20:B999=18,ROW(B20:B999)-20,0)),0))</f>
        <v>4</v>
      </c>
      <c r="C9" s="9">
        <f t="shared" si="0"/>
        <v>17</v>
      </c>
      <c r="D9" s="9">
        <f>COUNTIF(B20:B999,16)+COUNTIF(B20:B999,17)+COUNTIF(B20:B999,18)</f>
        <v>1</v>
      </c>
      <c r="E9" s="12">
        <f>IF(MAX(C4:C15)=0,0,1-(C9/MAX(C4:C15)))</f>
        <v>0.15000000000000002</v>
      </c>
      <c r="F9" s="12">
        <f t="shared" si="1"/>
        <v>0.56060606060606055</v>
      </c>
      <c r="G9" s="12">
        <f ca="1">Analisi!M9</f>
        <v>0.36749999999999999</v>
      </c>
      <c r="H9" s="9" t="str">
        <f ca="1">Analisi!N9</f>
        <v/>
      </c>
      <c r="I9" s="9" t="s">
        <v>21</v>
      </c>
    </row>
    <row r="10" spans="1:10" x14ac:dyDescent="0.2">
      <c r="A10" s="9" t="s">
        <v>22</v>
      </c>
      <c r="B10" s="9">
        <f t="array" ref="B10">MAX(IF(COUNTIF(B20:B999,19)&gt;0,MAX(IF(B20:B999=19,ROW(B20:B999)-20,0)),0),IF(COUNTIF(B20:B999,20)&gt;0,MAX(IF(B20:B999=20,ROW(B20:B999)-20,0)),0),IF(COUNTIF(B20:B999,21)&gt;0,MAX(IF(B20:B999=21,ROW(B20:B999)-20,0)),0))</f>
        <v>1</v>
      </c>
      <c r="C10" s="9">
        <f t="shared" si="0"/>
        <v>20</v>
      </c>
      <c r="D10" s="9">
        <f>COUNTIF(B20:B999,19)+COUNTIF(B20:B999,20)+COUNTIF(B20:B999,21)</f>
        <v>1</v>
      </c>
      <c r="E10" s="12">
        <f>IF(MAX(C4:C15)=0,0,1-(C10/MAX(C4:C15)))</f>
        <v>0</v>
      </c>
      <c r="F10" s="12">
        <f t="shared" si="1"/>
        <v>0.56060606060606055</v>
      </c>
      <c r="G10" s="12">
        <f ca="1">Analisi!M10</f>
        <v>0.33750000000000002</v>
      </c>
      <c r="H10" s="9" t="str">
        <f ca="1">Analisi!N10</f>
        <v/>
      </c>
      <c r="I10" s="9" t="s">
        <v>22</v>
      </c>
    </row>
    <row r="11" spans="1:10" x14ac:dyDescent="0.2">
      <c r="A11" s="9" t="s">
        <v>23</v>
      </c>
      <c r="B11" s="9">
        <f t="array" ref="B11">MAX(IF(COUNTIF(B20:B999,22)&gt;0,MAX(IF(B20:B999=22,ROW(B20:B999)-20,0)),0),IF(COUNTIF(B20:B999,23)&gt;0,MAX(IF(B20:B999=23,ROW(B20:B999)-20,0)),0),IF(COUNTIF(B20:B999,24)&gt;0,MAX(IF(B20:B999=24,ROW(B20:B999)-20,0)),0))</f>
        <v>18</v>
      </c>
      <c r="C11" s="9">
        <f t="shared" si="0"/>
        <v>3</v>
      </c>
      <c r="D11" s="9">
        <f>COUNTIF(B20:B999,22)+COUNTIF(B20:B999,23)+COUNTIF(B20:B999,24)</f>
        <v>2</v>
      </c>
      <c r="E11" s="12">
        <f>IF(MAX(C4:C15)=0,0,1-(C11/MAX(C4:C15)))</f>
        <v>0.85</v>
      </c>
      <c r="F11" s="12">
        <f t="shared" si="1"/>
        <v>1.1212121212121211</v>
      </c>
      <c r="G11" s="12">
        <f ca="1">Analisi!M11</f>
        <v>0.51011544309734091</v>
      </c>
      <c r="H11" s="9" t="str">
        <f ca="1">Analisi!N11</f>
        <v/>
      </c>
      <c r="I11" s="9" t="s">
        <v>23</v>
      </c>
    </row>
    <row r="12" spans="1:10" x14ac:dyDescent="0.2">
      <c r="A12" s="9" t="s">
        <v>24</v>
      </c>
      <c r="B12" s="9">
        <f t="array" ref="B12">MAX(IF(COUNTIF(B20:B999,25)&gt;0,MAX(IF(B20:B999=25,ROW(B20:B999)-20,0)),0),IF(COUNTIF(B20:B999,26)&gt;0,MAX(IF(B20:B999=26,ROW(B20:B999)-20,0)),0),IF(COUNTIF(B20:B999,27)&gt;0,MAX(IF(B20:B999=27,ROW(B20:B999)-20,0)),0))</f>
        <v>19</v>
      </c>
      <c r="C12" s="9">
        <f t="shared" si="0"/>
        <v>2</v>
      </c>
      <c r="D12" s="9">
        <f>COUNTIF(B20:B999,25)+COUNTIF(B20:B999,26)+COUNTIF(B20:B999,27)</f>
        <v>1</v>
      </c>
      <c r="E12" s="12">
        <f>IF(MAX(C4:C15)=0,0,1-(C12/MAX(C4:C15)))</f>
        <v>0.9</v>
      </c>
      <c r="F12" s="12">
        <f t="shared" si="1"/>
        <v>0.56060606060606055</v>
      </c>
      <c r="G12" s="12">
        <f ca="1">Analisi!M12</f>
        <v>0.42050324898967228</v>
      </c>
      <c r="H12" s="9" t="str">
        <f ca="1">Analisi!N12</f>
        <v/>
      </c>
      <c r="I12" s="9" t="s">
        <v>24</v>
      </c>
    </row>
    <row r="13" spans="1:10" x14ac:dyDescent="0.2">
      <c r="A13" s="9" t="s">
        <v>25</v>
      </c>
      <c r="B13" s="9">
        <f t="array" ref="B13">MAX(IF(COUNTIF(B20:B999,28)&gt;0,MAX(IF(B20:B999=28,ROW(B20:B999)-20,0)),0),IF(COUNTIF(B20:B999,29)&gt;0,MAX(IF(B20:B999=29,ROW(B20:B999)-20,0)),0),IF(COUNTIF(B20:B999,30)&gt;0,MAX(IF(B20:B999=30,ROW(B20:B999)-20,0)),0))</f>
        <v>21</v>
      </c>
      <c r="C13" s="9">
        <f t="shared" si="0"/>
        <v>0</v>
      </c>
      <c r="D13" s="9">
        <f>COUNTIF(B20:B999,28)+COUNTIF(B20:B999,29)+COUNTIF(B20:B999,30)</f>
        <v>1</v>
      </c>
      <c r="E13" s="12">
        <f>IF(MAX(C4:C15)=0,0,1-(C13/MAX(C4:C15)))</f>
        <v>1</v>
      </c>
      <c r="F13" s="12">
        <f t="shared" si="1"/>
        <v>0.56060606060606055</v>
      </c>
      <c r="G13" s="12">
        <f ca="1">Analisi!M13</f>
        <v>0.4405032489896723</v>
      </c>
      <c r="H13" s="9" t="str">
        <f ca="1">Analisi!N13</f>
        <v/>
      </c>
      <c r="I13" s="9" t="s">
        <v>25</v>
      </c>
    </row>
    <row r="14" spans="1:10" x14ac:dyDescent="0.2">
      <c r="A14" s="9" t="s">
        <v>26</v>
      </c>
      <c r="B14" s="9">
        <f t="array" ref="B14">MAX(IF(COUNTIF(B20:B999,31)&gt;0,MAX(IF(B20:B999=31,ROW(B20:B999)-20,0)),0),IF(COUNTIF(B20:B999,32)&gt;0,MAX(IF(B20:B999=32,ROW(B20:B999)-20,0)),0),IF(COUNTIF(B20:B999,33)&gt;0,MAX(IF(B20:B999=33,ROW(B20:B999)-20,0)),0))</f>
        <v>9</v>
      </c>
      <c r="C14" s="9">
        <f t="shared" si="0"/>
        <v>12</v>
      </c>
      <c r="D14" s="9">
        <f>COUNTIF(B20:B999,31)+COUNTIF(B20:B999,32)+COUNTIF(B20:B999,33)</f>
        <v>1</v>
      </c>
      <c r="E14" s="12">
        <f>IF(MAX(C4:C15)=0,0,1-(C14/MAX(C4:C15)))</f>
        <v>0.4</v>
      </c>
      <c r="F14" s="12">
        <f t="shared" si="1"/>
        <v>0.56060606060606055</v>
      </c>
      <c r="G14" s="12">
        <f ca="1">Analisi!M14</f>
        <v>0.41749999999999998</v>
      </c>
      <c r="H14" s="9" t="str">
        <f ca="1">Analisi!N14</f>
        <v/>
      </c>
      <c r="I14" s="9" t="s">
        <v>26</v>
      </c>
    </row>
    <row r="15" spans="1:10" x14ac:dyDescent="0.2">
      <c r="A15" s="9" t="s">
        <v>27</v>
      </c>
      <c r="B15" s="9">
        <f t="array" ref="B15">MAX(IF(COUNTIF(B20:B999,34)&gt;0,MAX(IF(B20:B999=34,ROW(B20:B999)-20,0)),0),IF(COUNTIF(B20:B999,35)&gt;0,MAX(IF(B20:B999=35,ROW(B20:B999)-20,0)),0),IF(COUNTIF(B20:B999,36)&gt;0,MAX(IF(B20:B999=36,ROW(B20:B999)-20,0)),0))</f>
        <v>10</v>
      </c>
      <c r="C15" s="9">
        <f t="shared" si="0"/>
        <v>11</v>
      </c>
      <c r="D15" s="9">
        <f>COUNTIF(B20:B999,34)+COUNTIF(B20:B999,35)+COUNTIF(B20:B999,36)</f>
        <v>3</v>
      </c>
      <c r="E15" s="12">
        <f>IF(MAX(C4:C15)=0,0,1-(C15/MAX(C4:C15)))</f>
        <v>0.44999999999999996</v>
      </c>
      <c r="F15" s="12">
        <f t="shared" si="1"/>
        <v>1.6818181818181817</v>
      </c>
      <c r="G15" s="12">
        <f ca="1">Analisi!M15</f>
        <v>0.60250000000000004</v>
      </c>
      <c r="H15" s="9" t="str">
        <f ca="1">Analisi!N15</f>
        <v>***</v>
      </c>
      <c r="I15" s="9" t="s">
        <v>27</v>
      </c>
    </row>
    <row r="16" spans="1:10" x14ac:dyDescent="0.2">
      <c r="A16" s="7"/>
      <c r="B16" s="7"/>
      <c r="C16" s="7"/>
      <c r="J16" s="7"/>
    </row>
    <row r="17" spans="1:34" x14ac:dyDescent="0.2">
      <c r="A17" s="7"/>
      <c r="B17" s="7"/>
      <c r="C17" s="7"/>
      <c r="J17" s="7"/>
    </row>
    <row r="18" spans="1:34" ht="16" x14ac:dyDescent="0.2">
      <c r="A18" s="14" t="s">
        <v>28</v>
      </c>
      <c r="B18" s="15"/>
      <c r="C18" s="15"/>
      <c r="J18" s="7"/>
    </row>
    <row r="19" spans="1:34" x14ac:dyDescent="0.2">
      <c r="A19" s="8" t="s">
        <v>29</v>
      </c>
      <c r="B19" s="8" t="s">
        <v>30</v>
      </c>
      <c r="C19" s="8" t="s">
        <v>8</v>
      </c>
      <c r="J19" s="7">
        <v>1</v>
      </c>
      <c r="K19" s="3">
        <v>2</v>
      </c>
      <c r="L19" s="3">
        <v>3</v>
      </c>
      <c r="M19" s="3">
        <v>4</v>
      </c>
      <c r="N19" s="3">
        <v>5</v>
      </c>
      <c r="O19" s="3">
        <v>6</v>
      </c>
      <c r="P19" s="3">
        <v>7</v>
      </c>
      <c r="Q19" s="3">
        <v>8</v>
      </c>
      <c r="R19" s="3">
        <v>9</v>
      </c>
      <c r="S19" s="3">
        <v>10</v>
      </c>
      <c r="T19" s="3">
        <v>11</v>
      </c>
      <c r="U19" s="3">
        <v>12</v>
      </c>
      <c r="W19" s="3">
        <v>1</v>
      </c>
      <c r="X19" s="3">
        <v>2</v>
      </c>
      <c r="Y19" s="3">
        <v>3</v>
      </c>
      <c r="Z19" s="3">
        <v>4</v>
      </c>
      <c r="AA19" s="3">
        <v>5</v>
      </c>
      <c r="AB19" s="3">
        <v>6</v>
      </c>
      <c r="AC19" s="3">
        <v>7</v>
      </c>
      <c r="AD19" s="3">
        <v>8</v>
      </c>
      <c r="AE19" s="3">
        <v>9</v>
      </c>
      <c r="AF19" s="3">
        <v>10</v>
      </c>
      <c r="AG19" s="3">
        <v>11</v>
      </c>
      <c r="AH19" s="3">
        <v>12</v>
      </c>
    </row>
    <row r="20" spans="1:34" ht="15.75" customHeight="1" x14ac:dyDescent="0.2">
      <c r="A20" s="7">
        <v>1</v>
      </c>
      <c r="B20" s="10">
        <v>34</v>
      </c>
      <c r="C20" s="7">
        <f t="shared" ref="C20:C274" si="2">IF(B20="","", IF(B20=0,0,IF(B20&lt;4,1,IF(B20&lt;7,2,IF(B20&lt;10,3,IF(B20&lt;13,4,IF(B20&lt;16,5,IF(B20&lt;19,6,IF(B20&lt;22,7,IF(B20&lt;25,8,IF(B20&lt;28,9,IF(B20&lt;31,10,IF(B20&lt;34,11,12)))))))))))))</f>
        <v>12</v>
      </c>
      <c r="J20" s="7"/>
      <c r="W20" s="3">
        <f t="shared" ref="W20:AH20" si="3">IF($C20=W$19,1,0)</f>
        <v>0</v>
      </c>
      <c r="X20" s="3">
        <f t="shared" si="3"/>
        <v>0</v>
      </c>
      <c r="Y20" s="3">
        <f t="shared" si="3"/>
        <v>0</v>
      </c>
      <c r="Z20" s="3">
        <f t="shared" si="3"/>
        <v>0</v>
      </c>
      <c r="AA20" s="3">
        <f t="shared" si="3"/>
        <v>0</v>
      </c>
      <c r="AB20" s="3">
        <f t="shared" si="3"/>
        <v>0</v>
      </c>
      <c r="AC20" s="3">
        <f t="shared" si="3"/>
        <v>0</v>
      </c>
      <c r="AD20" s="3">
        <f t="shared" si="3"/>
        <v>0</v>
      </c>
      <c r="AE20" s="3">
        <f t="shared" si="3"/>
        <v>0</v>
      </c>
      <c r="AF20" s="3">
        <f t="shared" si="3"/>
        <v>0</v>
      </c>
      <c r="AG20" s="3">
        <f t="shared" si="3"/>
        <v>0</v>
      </c>
      <c r="AH20" s="3">
        <f t="shared" si="3"/>
        <v>1</v>
      </c>
    </row>
    <row r="21" spans="1:34" ht="15.75" customHeight="1" x14ac:dyDescent="0.2">
      <c r="A21" s="7">
        <v>2</v>
      </c>
      <c r="B21" s="10">
        <v>19</v>
      </c>
      <c r="C21" s="7">
        <f t="shared" si="2"/>
        <v>7</v>
      </c>
      <c r="J21" s="7"/>
      <c r="W21" s="3">
        <f t="shared" ref="W21:AH21" si="4">IF($C21=W$19,1,0)</f>
        <v>0</v>
      </c>
      <c r="X21" s="3">
        <f t="shared" si="4"/>
        <v>0</v>
      </c>
      <c r="Y21" s="3">
        <f t="shared" si="4"/>
        <v>0</v>
      </c>
      <c r="Z21" s="3">
        <f t="shared" si="4"/>
        <v>0</v>
      </c>
      <c r="AA21" s="3">
        <f t="shared" si="4"/>
        <v>0</v>
      </c>
      <c r="AB21" s="3">
        <f t="shared" si="4"/>
        <v>0</v>
      </c>
      <c r="AC21" s="3">
        <f t="shared" si="4"/>
        <v>1</v>
      </c>
      <c r="AD21" s="3">
        <f t="shared" si="4"/>
        <v>0</v>
      </c>
      <c r="AE21" s="3">
        <f t="shared" si="4"/>
        <v>0</v>
      </c>
      <c r="AF21" s="3">
        <f t="shared" si="4"/>
        <v>0</v>
      </c>
      <c r="AG21" s="3">
        <f t="shared" si="4"/>
        <v>0</v>
      </c>
      <c r="AH21" s="3">
        <f t="shared" si="4"/>
        <v>0</v>
      </c>
    </row>
    <row r="22" spans="1:34" ht="15.75" customHeight="1" x14ac:dyDescent="0.2">
      <c r="A22" s="7">
        <v>3</v>
      </c>
      <c r="B22" s="10">
        <v>11</v>
      </c>
      <c r="C22" s="7">
        <f t="shared" si="2"/>
        <v>4</v>
      </c>
      <c r="J22" s="7"/>
      <c r="W22" s="3">
        <f t="shared" ref="W22:AH22" si="5">IF($C22=W$19,1,0)</f>
        <v>0</v>
      </c>
      <c r="X22" s="3">
        <f t="shared" si="5"/>
        <v>0</v>
      </c>
      <c r="Y22" s="3">
        <f t="shared" si="5"/>
        <v>0</v>
      </c>
      <c r="Z22" s="3">
        <f t="shared" si="5"/>
        <v>1</v>
      </c>
      <c r="AA22" s="3">
        <f t="shared" si="5"/>
        <v>0</v>
      </c>
      <c r="AB22" s="3">
        <f t="shared" si="5"/>
        <v>0</v>
      </c>
      <c r="AC22" s="3">
        <f t="shared" si="5"/>
        <v>0</v>
      </c>
      <c r="AD22" s="3">
        <f t="shared" si="5"/>
        <v>0</v>
      </c>
      <c r="AE22" s="3">
        <f t="shared" si="5"/>
        <v>0</v>
      </c>
      <c r="AF22" s="3">
        <f t="shared" si="5"/>
        <v>0</v>
      </c>
      <c r="AG22" s="3">
        <f t="shared" si="5"/>
        <v>0</v>
      </c>
      <c r="AH22" s="3">
        <f t="shared" si="5"/>
        <v>0</v>
      </c>
    </row>
    <row r="23" spans="1:34" ht="15.75" customHeight="1" x14ac:dyDescent="0.2">
      <c r="A23" s="7">
        <v>4</v>
      </c>
      <c r="B23" s="10">
        <v>10</v>
      </c>
      <c r="C23" s="7">
        <f t="shared" si="2"/>
        <v>4</v>
      </c>
      <c r="J23" s="7"/>
      <c r="W23" s="3">
        <f t="shared" ref="W23:AH23" si="6">IF($C23=W$19,1,0)</f>
        <v>0</v>
      </c>
      <c r="X23" s="3">
        <f t="shared" si="6"/>
        <v>0</v>
      </c>
      <c r="Y23" s="3">
        <f t="shared" si="6"/>
        <v>0</v>
      </c>
      <c r="Z23" s="3">
        <f t="shared" si="6"/>
        <v>1</v>
      </c>
      <c r="AA23" s="3">
        <f t="shared" si="6"/>
        <v>0</v>
      </c>
      <c r="AB23" s="3">
        <f t="shared" si="6"/>
        <v>0</v>
      </c>
      <c r="AC23" s="3">
        <f t="shared" si="6"/>
        <v>0</v>
      </c>
      <c r="AD23" s="3">
        <f t="shared" si="6"/>
        <v>0</v>
      </c>
      <c r="AE23" s="3">
        <f t="shared" si="6"/>
        <v>0</v>
      </c>
      <c r="AF23" s="3">
        <f t="shared" si="6"/>
        <v>0</v>
      </c>
      <c r="AG23" s="3">
        <f t="shared" si="6"/>
        <v>0</v>
      </c>
      <c r="AH23" s="3">
        <f t="shared" si="6"/>
        <v>0</v>
      </c>
    </row>
    <row r="24" spans="1:34" ht="15.75" customHeight="1" x14ac:dyDescent="0.2">
      <c r="A24" s="7">
        <v>5</v>
      </c>
      <c r="B24" s="10">
        <v>18</v>
      </c>
      <c r="C24" s="7">
        <f t="shared" si="2"/>
        <v>6</v>
      </c>
      <c r="J24" s="7"/>
      <c r="W24" s="3">
        <f t="shared" ref="W24:AH24" si="7">IF($C24=W$19,1,0)</f>
        <v>0</v>
      </c>
      <c r="X24" s="3">
        <f t="shared" si="7"/>
        <v>0</v>
      </c>
      <c r="Y24" s="3">
        <f t="shared" si="7"/>
        <v>0</v>
      </c>
      <c r="Z24" s="3">
        <f t="shared" si="7"/>
        <v>0</v>
      </c>
      <c r="AA24" s="3">
        <f t="shared" si="7"/>
        <v>0</v>
      </c>
      <c r="AB24" s="3">
        <f t="shared" si="7"/>
        <v>1</v>
      </c>
      <c r="AC24" s="3">
        <f t="shared" si="7"/>
        <v>0</v>
      </c>
      <c r="AD24" s="3">
        <f t="shared" si="7"/>
        <v>0</v>
      </c>
      <c r="AE24" s="3">
        <f t="shared" si="7"/>
        <v>0</v>
      </c>
      <c r="AF24" s="3">
        <f t="shared" si="7"/>
        <v>0</v>
      </c>
      <c r="AG24" s="3">
        <f t="shared" si="7"/>
        <v>0</v>
      </c>
      <c r="AH24" s="3">
        <f t="shared" si="7"/>
        <v>0</v>
      </c>
    </row>
    <row r="25" spans="1:34" ht="15.75" customHeight="1" x14ac:dyDescent="0.2">
      <c r="A25" s="7">
        <v>6</v>
      </c>
      <c r="B25" s="10">
        <v>35</v>
      </c>
      <c r="C25" s="7">
        <f t="shared" si="2"/>
        <v>12</v>
      </c>
      <c r="J25" s="7"/>
      <c r="W25" s="3">
        <f t="shared" ref="W25:AH25" si="8">IF($C25=W$19,1,0)</f>
        <v>0</v>
      </c>
      <c r="X25" s="3">
        <f t="shared" si="8"/>
        <v>0</v>
      </c>
      <c r="Y25" s="3">
        <f t="shared" si="8"/>
        <v>0</v>
      </c>
      <c r="Z25" s="3">
        <f t="shared" si="8"/>
        <v>0</v>
      </c>
      <c r="AA25" s="3">
        <f t="shared" si="8"/>
        <v>0</v>
      </c>
      <c r="AB25" s="3">
        <f t="shared" si="8"/>
        <v>0</v>
      </c>
      <c r="AC25" s="3">
        <f t="shared" si="8"/>
        <v>0</v>
      </c>
      <c r="AD25" s="3">
        <f t="shared" si="8"/>
        <v>0</v>
      </c>
      <c r="AE25" s="3">
        <f t="shared" si="8"/>
        <v>0</v>
      </c>
      <c r="AF25" s="3">
        <f t="shared" si="8"/>
        <v>0</v>
      </c>
      <c r="AG25" s="3">
        <f t="shared" si="8"/>
        <v>0</v>
      </c>
      <c r="AH25" s="3">
        <f t="shared" si="8"/>
        <v>1</v>
      </c>
    </row>
    <row r="26" spans="1:34" ht="15.75" customHeight="1" x14ac:dyDescent="0.2">
      <c r="A26" s="7">
        <v>7</v>
      </c>
      <c r="B26" s="10">
        <v>11</v>
      </c>
      <c r="C26" s="7">
        <f t="shared" si="2"/>
        <v>4</v>
      </c>
      <c r="J26" s="7"/>
      <c r="W26" s="3">
        <f t="shared" ref="W26:AH26" si="9">IF($C26=W$19,1,0)</f>
        <v>0</v>
      </c>
      <c r="X26" s="3">
        <f t="shared" si="9"/>
        <v>0</v>
      </c>
      <c r="Y26" s="3">
        <f t="shared" si="9"/>
        <v>0</v>
      </c>
      <c r="Z26" s="3">
        <f t="shared" si="9"/>
        <v>1</v>
      </c>
      <c r="AA26" s="3">
        <f t="shared" si="9"/>
        <v>0</v>
      </c>
      <c r="AB26" s="3">
        <f t="shared" si="9"/>
        <v>0</v>
      </c>
      <c r="AC26" s="3">
        <f t="shared" si="9"/>
        <v>0</v>
      </c>
      <c r="AD26" s="3">
        <f t="shared" si="9"/>
        <v>0</v>
      </c>
      <c r="AE26" s="3">
        <f t="shared" si="9"/>
        <v>0</v>
      </c>
      <c r="AF26" s="3">
        <f t="shared" si="9"/>
        <v>0</v>
      </c>
      <c r="AG26" s="3">
        <f t="shared" si="9"/>
        <v>0</v>
      </c>
      <c r="AH26" s="3">
        <f t="shared" si="9"/>
        <v>0</v>
      </c>
    </row>
    <row r="27" spans="1:34" ht="15.75" customHeight="1" x14ac:dyDescent="0.2">
      <c r="A27" s="7">
        <v>8</v>
      </c>
      <c r="B27" s="10">
        <v>15</v>
      </c>
      <c r="C27" s="7">
        <f t="shared" si="2"/>
        <v>5</v>
      </c>
      <c r="J27" s="7"/>
      <c r="W27" s="3">
        <f t="shared" ref="W27:AH27" si="10">IF($C27=W$19,1,0)</f>
        <v>0</v>
      </c>
      <c r="X27" s="3">
        <f t="shared" si="10"/>
        <v>0</v>
      </c>
      <c r="Y27" s="3">
        <f t="shared" si="10"/>
        <v>0</v>
      </c>
      <c r="Z27" s="3">
        <f t="shared" si="10"/>
        <v>0</v>
      </c>
      <c r="AA27" s="3">
        <f t="shared" si="10"/>
        <v>1</v>
      </c>
      <c r="AB27" s="3">
        <f t="shared" si="10"/>
        <v>0</v>
      </c>
      <c r="AC27" s="3">
        <f t="shared" si="10"/>
        <v>0</v>
      </c>
      <c r="AD27" s="3">
        <f t="shared" si="10"/>
        <v>0</v>
      </c>
      <c r="AE27" s="3">
        <f t="shared" si="10"/>
        <v>0</v>
      </c>
      <c r="AF27" s="3">
        <f t="shared" si="10"/>
        <v>0</v>
      </c>
      <c r="AG27" s="3">
        <f t="shared" si="10"/>
        <v>0</v>
      </c>
      <c r="AH27" s="3">
        <f t="shared" si="10"/>
        <v>0</v>
      </c>
    </row>
    <row r="28" spans="1:34" ht="15.75" customHeight="1" x14ac:dyDescent="0.2">
      <c r="A28" s="7">
        <v>9</v>
      </c>
      <c r="B28" s="10">
        <v>4</v>
      </c>
      <c r="C28" s="7">
        <f t="shared" si="2"/>
        <v>2</v>
      </c>
      <c r="J28" s="7"/>
      <c r="W28" s="3">
        <f t="shared" ref="W28:AH28" si="11">IF($C28=W$19,1,0)</f>
        <v>0</v>
      </c>
      <c r="X28" s="3">
        <f t="shared" si="11"/>
        <v>1</v>
      </c>
      <c r="Y28" s="3">
        <f t="shared" si="11"/>
        <v>0</v>
      </c>
      <c r="Z28" s="3">
        <f t="shared" si="11"/>
        <v>0</v>
      </c>
      <c r="AA28" s="3">
        <f t="shared" si="11"/>
        <v>0</v>
      </c>
      <c r="AB28" s="3">
        <f t="shared" si="11"/>
        <v>0</v>
      </c>
      <c r="AC28" s="3">
        <f t="shared" si="11"/>
        <v>0</v>
      </c>
      <c r="AD28" s="3">
        <f t="shared" si="11"/>
        <v>0</v>
      </c>
      <c r="AE28" s="3">
        <f t="shared" si="11"/>
        <v>0</v>
      </c>
      <c r="AF28" s="3">
        <f t="shared" si="11"/>
        <v>0</v>
      </c>
      <c r="AG28" s="3">
        <f t="shared" si="11"/>
        <v>0</v>
      </c>
      <c r="AH28" s="3">
        <f t="shared" si="11"/>
        <v>0</v>
      </c>
    </row>
    <row r="29" spans="1:34" ht="15.75" customHeight="1" x14ac:dyDescent="0.2">
      <c r="A29" s="7">
        <v>10</v>
      </c>
      <c r="B29" s="10">
        <v>32</v>
      </c>
      <c r="C29" s="7">
        <f t="shared" si="2"/>
        <v>11</v>
      </c>
      <c r="J29" s="7"/>
      <c r="W29" s="3">
        <f t="shared" ref="W29:AH29" si="12">IF($C29=W$19,1,0)</f>
        <v>0</v>
      </c>
      <c r="X29" s="3">
        <f t="shared" si="12"/>
        <v>0</v>
      </c>
      <c r="Y29" s="3">
        <f t="shared" si="12"/>
        <v>0</v>
      </c>
      <c r="Z29" s="3">
        <f t="shared" si="12"/>
        <v>0</v>
      </c>
      <c r="AA29" s="3">
        <f t="shared" si="12"/>
        <v>0</v>
      </c>
      <c r="AB29" s="3">
        <f t="shared" si="12"/>
        <v>0</v>
      </c>
      <c r="AC29" s="3">
        <f t="shared" si="12"/>
        <v>0</v>
      </c>
      <c r="AD29" s="3">
        <f t="shared" si="12"/>
        <v>0</v>
      </c>
      <c r="AE29" s="3">
        <f t="shared" si="12"/>
        <v>0</v>
      </c>
      <c r="AF29" s="3">
        <f t="shared" si="12"/>
        <v>0</v>
      </c>
      <c r="AG29" s="3">
        <f t="shared" si="12"/>
        <v>1</v>
      </c>
      <c r="AH29" s="3">
        <f t="shared" si="12"/>
        <v>0</v>
      </c>
    </row>
    <row r="30" spans="1:34" ht="15.75" customHeight="1" x14ac:dyDescent="0.2">
      <c r="A30" s="7">
        <v>11</v>
      </c>
      <c r="B30" s="10">
        <v>36</v>
      </c>
      <c r="C30" s="7">
        <f t="shared" si="2"/>
        <v>12</v>
      </c>
      <c r="J30" s="7"/>
      <c r="W30" s="3">
        <f t="shared" ref="W30:AH30" si="13">IF($C30=W$19,1,0)</f>
        <v>0</v>
      </c>
      <c r="X30" s="3">
        <f t="shared" si="13"/>
        <v>0</v>
      </c>
      <c r="Y30" s="3">
        <f t="shared" si="13"/>
        <v>0</v>
      </c>
      <c r="Z30" s="3">
        <f t="shared" si="13"/>
        <v>0</v>
      </c>
      <c r="AA30" s="3">
        <f t="shared" si="13"/>
        <v>0</v>
      </c>
      <c r="AB30" s="3">
        <f t="shared" si="13"/>
        <v>0</v>
      </c>
      <c r="AC30" s="3">
        <f t="shared" si="13"/>
        <v>0</v>
      </c>
      <c r="AD30" s="3">
        <f t="shared" si="13"/>
        <v>0</v>
      </c>
      <c r="AE30" s="3">
        <f t="shared" si="13"/>
        <v>0</v>
      </c>
      <c r="AF30" s="3">
        <f t="shared" si="13"/>
        <v>0</v>
      </c>
      <c r="AG30" s="3">
        <f t="shared" si="13"/>
        <v>0</v>
      </c>
      <c r="AH30" s="3">
        <f t="shared" si="13"/>
        <v>1</v>
      </c>
    </row>
    <row r="31" spans="1:34" ht="15.75" customHeight="1" x14ac:dyDescent="0.2">
      <c r="A31" s="7">
        <v>12</v>
      </c>
      <c r="B31" s="10">
        <v>13</v>
      </c>
      <c r="C31" s="7">
        <f t="shared" si="2"/>
        <v>5</v>
      </c>
      <c r="J31" s="7">
        <f t="shared" ref="J31:U31" si="14">SUM(W20:W31)</f>
        <v>0</v>
      </c>
      <c r="K31" s="3">
        <f t="shared" si="14"/>
        <v>1</v>
      </c>
      <c r="L31" s="3">
        <f t="shared" si="14"/>
        <v>0</v>
      </c>
      <c r="M31" s="3">
        <f t="shared" si="14"/>
        <v>3</v>
      </c>
      <c r="N31" s="3">
        <f t="shared" si="14"/>
        <v>2</v>
      </c>
      <c r="O31" s="3">
        <f t="shared" si="14"/>
        <v>1</v>
      </c>
      <c r="P31" s="3">
        <f t="shared" si="14"/>
        <v>1</v>
      </c>
      <c r="Q31" s="3">
        <f t="shared" si="14"/>
        <v>0</v>
      </c>
      <c r="R31" s="3">
        <f t="shared" si="14"/>
        <v>0</v>
      </c>
      <c r="S31" s="3">
        <f t="shared" si="14"/>
        <v>0</v>
      </c>
      <c r="T31" s="3">
        <f t="shared" si="14"/>
        <v>1</v>
      </c>
      <c r="U31" s="3">
        <f t="shared" si="14"/>
        <v>3</v>
      </c>
      <c r="W31" s="3">
        <f t="shared" ref="W31:AH31" si="15">IF($C31=W$19,1,0)</f>
        <v>0</v>
      </c>
      <c r="X31" s="3">
        <f t="shared" si="15"/>
        <v>0</v>
      </c>
      <c r="Y31" s="3">
        <f t="shared" si="15"/>
        <v>0</v>
      </c>
      <c r="Z31" s="3">
        <f t="shared" si="15"/>
        <v>0</v>
      </c>
      <c r="AA31" s="3">
        <f t="shared" si="15"/>
        <v>1</v>
      </c>
      <c r="AB31" s="3">
        <f t="shared" si="15"/>
        <v>0</v>
      </c>
      <c r="AC31" s="3">
        <f t="shared" si="15"/>
        <v>0</v>
      </c>
      <c r="AD31" s="3">
        <f t="shared" si="15"/>
        <v>0</v>
      </c>
      <c r="AE31" s="3">
        <f t="shared" si="15"/>
        <v>0</v>
      </c>
      <c r="AF31" s="3">
        <f t="shared" si="15"/>
        <v>0</v>
      </c>
      <c r="AG31" s="3">
        <f t="shared" si="15"/>
        <v>0</v>
      </c>
      <c r="AH31" s="3">
        <f t="shared" si="15"/>
        <v>0</v>
      </c>
    </row>
    <row r="32" spans="1:34" ht="15.75" customHeight="1" x14ac:dyDescent="0.2">
      <c r="A32" s="7">
        <v>13</v>
      </c>
      <c r="B32" s="10">
        <v>7</v>
      </c>
      <c r="C32" s="7">
        <f t="shared" si="2"/>
        <v>3</v>
      </c>
      <c r="J32" s="7">
        <f t="shared" ref="J32:U32" si="16">SUM(W21:W32)</f>
        <v>0</v>
      </c>
      <c r="K32" s="3">
        <f t="shared" si="16"/>
        <v>1</v>
      </c>
      <c r="L32" s="3">
        <f t="shared" si="16"/>
        <v>1</v>
      </c>
      <c r="M32" s="3">
        <f t="shared" si="16"/>
        <v>3</v>
      </c>
      <c r="N32" s="3">
        <f t="shared" si="16"/>
        <v>2</v>
      </c>
      <c r="O32" s="3">
        <f t="shared" si="16"/>
        <v>1</v>
      </c>
      <c r="P32" s="3">
        <f t="shared" si="16"/>
        <v>1</v>
      </c>
      <c r="Q32" s="3">
        <f t="shared" si="16"/>
        <v>0</v>
      </c>
      <c r="R32" s="3">
        <f t="shared" si="16"/>
        <v>0</v>
      </c>
      <c r="S32" s="3">
        <f t="shared" si="16"/>
        <v>0</v>
      </c>
      <c r="T32" s="3">
        <f t="shared" si="16"/>
        <v>1</v>
      </c>
      <c r="U32" s="3">
        <f t="shared" si="16"/>
        <v>2</v>
      </c>
      <c r="W32" s="3">
        <f t="shared" ref="W32:AH32" si="17">IF($C32=W$19,1,0)</f>
        <v>0</v>
      </c>
      <c r="X32" s="3">
        <f t="shared" si="17"/>
        <v>0</v>
      </c>
      <c r="Y32" s="3">
        <f t="shared" si="17"/>
        <v>1</v>
      </c>
      <c r="Z32" s="3">
        <f t="shared" si="17"/>
        <v>0</v>
      </c>
      <c r="AA32" s="3">
        <f t="shared" si="17"/>
        <v>0</v>
      </c>
      <c r="AB32" s="3">
        <f t="shared" si="17"/>
        <v>0</v>
      </c>
      <c r="AC32" s="3">
        <f t="shared" si="17"/>
        <v>0</v>
      </c>
      <c r="AD32" s="3">
        <f t="shared" si="17"/>
        <v>0</v>
      </c>
      <c r="AE32" s="3">
        <f t="shared" si="17"/>
        <v>0</v>
      </c>
      <c r="AF32" s="3">
        <f t="shared" si="17"/>
        <v>0</v>
      </c>
      <c r="AG32" s="3">
        <f t="shared" si="17"/>
        <v>0</v>
      </c>
      <c r="AH32" s="3">
        <f t="shared" si="17"/>
        <v>0</v>
      </c>
    </row>
    <row r="33" spans="1:34" ht="15.75" customHeight="1" x14ac:dyDescent="0.2">
      <c r="A33" s="7">
        <v>14</v>
      </c>
      <c r="B33" s="10">
        <v>15</v>
      </c>
      <c r="C33" s="7">
        <f t="shared" si="2"/>
        <v>5</v>
      </c>
      <c r="J33" s="7">
        <f t="shared" ref="J33:U33" si="18">SUM(W22:W33)</f>
        <v>0</v>
      </c>
      <c r="K33" s="3">
        <f t="shared" si="18"/>
        <v>1</v>
      </c>
      <c r="L33" s="3">
        <f t="shared" si="18"/>
        <v>1</v>
      </c>
      <c r="M33" s="3">
        <f t="shared" si="18"/>
        <v>3</v>
      </c>
      <c r="N33" s="3">
        <f t="shared" si="18"/>
        <v>3</v>
      </c>
      <c r="O33" s="3">
        <f t="shared" si="18"/>
        <v>1</v>
      </c>
      <c r="P33" s="3">
        <f t="shared" si="18"/>
        <v>0</v>
      </c>
      <c r="Q33" s="3">
        <f t="shared" si="18"/>
        <v>0</v>
      </c>
      <c r="R33" s="3">
        <f t="shared" si="18"/>
        <v>0</v>
      </c>
      <c r="S33" s="3">
        <f t="shared" si="18"/>
        <v>0</v>
      </c>
      <c r="T33" s="3">
        <f t="shared" si="18"/>
        <v>1</v>
      </c>
      <c r="U33" s="3">
        <f t="shared" si="18"/>
        <v>2</v>
      </c>
      <c r="W33" s="3">
        <f t="shared" ref="W33:AH33" si="19">IF($C33=W$19,1,0)</f>
        <v>0</v>
      </c>
      <c r="X33" s="3">
        <f t="shared" si="19"/>
        <v>0</v>
      </c>
      <c r="Y33" s="3">
        <f t="shared" si="19"/>
        <v>0</v>
      </c>
      <c r="Z33" s="3">
        <f t="shared" si="19"/>
        <v>0</v>
      </c>
      <c r="AA33" s="3">
        <f t="shared" si="19"/>
        <v>1</v>
      </c>
      <c r="AB33" s="3">
        <f t="shared" si="19"/>
        <v>0</v>
      </c>
      <c r="AC33" s="3">
        <f t="shared" si="19"/>
        <v>0</v>
      </c>
      <c r="AD33" s="3">
        <f t="shared" si="19"/>
        <v>0</v>
      </c>
      <c r="AE33" s="3">
        <f t="shared" si="19"/>
        <v>0</v>
      </c>
      <c r="AF33" s="3">
        <f t="shared" si="19"/>
        <v>0</v>
      </c>
      <c r="AG33" s="3">
        <f t="shared" si="19"/>
        <v>0</v>
      </c>
      <c r="AH33" s="3">
        <f t="shared" si="19"/>
        <v>0</v>
      </c>
    </row>
    <row r="34" spans="1:34" ht="15.75" customHeight="1" x14ac:dyDescent="0.2">
      <c r="A34" s="7">
        <v>15</v>
      </c>
      <c r="B34" s="10">
        <v>22</v>
      </c>
      <c r="C34" s="7">
        <f t="shared" si="2"/>
        <v>8</v>
      </c>
      <c r="J34" s="7">
        <f t="shared" ref="J34:U34" si="20">SUM(W23:W34)</f>
        <v>0</v>
      </c>
      <c r="K34" s="3">
        <f t="shared" si="20"/>
        <v>1</v>
      </c>
      <c r="L34" s="3">
        <f t="shared" si="20"/>
        <v>1</v>
      </c>
      <c r="M34" s="3">
        <f t="shared" si="20"/>
        <v>2</v>
      </c>
      <c r="N34" s="3">
        <f t="shared" si="20"/>
        <v>3</v>
      </c>
      <c r="O34" s="3">
        <f t="shared" si="20"/>
        <v>1</v>
      </c>
      <c r="P34" s="3">
        <f t="shared" si="20"/>
        <v>0</v>
      </c>
      <c r="Q34" s="3">
        <f t="shared" si="20"/>
        <v>1</v>
      </c>
      <c r="R34" s="3">
        <f t="shared" si="20"/>
        <v>0</v>
      </c>
      <c r="S34" s="3">
        <f t="shared" si="20"/>
        <v>0</v>
      </c>
      <c r="T34" s="3">
        <f t="shared" si="20"/>
        <v>1</v>
      </c>
      <c r="U34" s="3">
        <f t="shared" si="20"/>
        <v>2</v>
      </c>
      <c r="W34" s="3">
        <f t="shared" ref="W34:AH34" si="21">IF($C34=W$19,1,0)</f>
        <v>0</v>
      </c>
      <c r="X34" s="3">
        <f t="shared" si="21"/>
        <v>0</v>
      </c>
      <c r="Y34" s="3">
        <f t="shared" si="21"/>
        <v>0</v>
      </c>
      <c r="Z34" s="3">
        <f t="shared" si="21"/>
        <v>0</v>
      </c>
      <c r="AA34" s="3">
        <f t="shared" si="21"/>
        <v>0</v>
      </c>
      <c r="AB34" s="3">
        <f t="shared" si="21"/>
        <v>0</v>
      </c>
      <c r="AC34" s="3">
        <f t="shared" si="21"/>
        <v>0</v>
      </c>
      <c r="AD34" s="3">
        <f t="shared" si="21"/>
        <v>1</v>
      </c>
      <c r="AE34" s="3">
        <f t="shared" si="21"/>
        <v>0</v>
      </c>
      <c r="AF34" s="3">
        <f t="shared" si="21"/>
        <v>0</v>
      </c>
      <c r="AG34" s="3">
        <f t="shared" si="21"/>
        <v>0</v>
      </c>
      <c r="AH34" s="3">
        <f t="shared" si="21"/>
        <v>0</v>
      </c>
    </row>
    <row r="35" spans="1:34" ht="15.75" customHeight="1" x14ac:dyDescent="0.2">
      <c r="A35" s="7">
        <v>16</v>
      </c>
      <c r="B35" s="10">
        <v>3</v>
      </c>
      <c r="C35" s="7">
        <f t="shared" si="2"/>
        <v>1</v>
      </c>
      <c r="J35" s="7">
        <f t="shared" ref="J35:U35" si="22">SUM(W24:W35)</f>
        <v>1</v>
      </c>
      <c r="K35" s="3">
        <f t="shared" si="22"/>
        <v>1</v>
      </c>
      <c r="L35" s="3">
        <f t="shared" si="22"/>
        <v>1</v>
      </c>
      <c r="M35" s="3">
        <f t="shared" si="22"/>
        <v>1</v>
      </c>
      <c r="N35" s="3">
        <f t="shared" si="22"/>
        <v>3</v>
      </c>
      <c r="O35" s="3">
        <f t="shared" si="22"/>
        <v>1</v>
      </c>
      <c r="P35" s="3">
        <f t="shared" si="22"/>
        <v>0</v>
      </c>
      <c r="Q35" s="3">
        <f t="shared" si="22"/>
        <v>1</v>
      </c>
      <c r="R35" s="3">
        <f t="shared" si="22"/>
        <v>0</v>
      </c>
      <c r="S35" s="3">
        <f t="shared" si="22"/>
        <v>0</v>
      </c>
      <c r="T35" s="3">
        <f t="shared" si="22"/>
        <v>1</v>
      </c>
      <c r="U35" s="3">
        <f t="shared" si="22"/>
        <v>2</v>
      </c>
      <c r="W35" s="3">
        <f t="shared" ref="W35:AH35" si="23">IF($C35=W$19,1,0)</f>
        <v>1</v>
      </c>
      <c r="X35" s="3">
        <f t="shared" si="23"/>
        <v>0</v>
      </c>
      <c r="Y35" s="3">
        <f t="shared" si="23"/>
        <v>0</v>
      </c>
      <c r="Z35" s="3">
        <f t="shared" si="23"/>
        <v>0</v>
      </c>
      <c r="AA35" s="3">
        <f t="shared" si="23"/>
        <v>0</v>
      </c>
      <c r="AB35" s="3">
        <f t="shared" si="23"/>
        <v>0</v>
      </c>
      <c r="AC35" s="3">
        <f t="shared" si="23"/>
        <v>0</v>
      </c>
      <c r="AD35" s="3">
        <f t="shared" si="23"/>
        <v>0</v>
      </c>
      <c r="AE35" s="3">
        <f t="shared" si="23"/>
        <v>0</v>
      </c>
      <c r="AF35" s="3">
        <f t="shared" si="23"/>
        <v>0</v>
      </c>
      <c r="AG35" s="3">
        <f t="shared" si="23"/>
        <v>0</v>
      </c>
      <c r="AH35" s="3">
        <f t="shared" si="23"/>
        <v>0</v>
      </c>
    </row>
    <row r="36" spans="1:34" ht="15.75" customHeight="1" x14ac:dyDescent="0.2">
      <c r="A36" s="7">
        <v>17</v>
      </c>
      <c r="B36" s="10">
        <v>1</v>
      </c>
      <c r="C36" s="7">
        <f t="shared" si="2"/>
        <v>1</v>
      </c>
      <c r="J36" s="7">
        <f t="shared" ref="J36:U36" si="24">SUM(W25:W36)</f>
        <v>2</v>
      </c>
      <c r="K36" s="3">
        <f t="shared" si="24"/>
        <v>1</v>
      </c>
      <c r="L36" s="3">
        <f t="shared" si="24"/>
        <v>1</v>
      </c>
      <c r="M36" s="3">
        <f t="shared" si="24"/>
        <v>1</v>
      </c>
      <c r="N36" s="3">
        <f t="shared" si="24"/>
        <v>3</v>
      </c>
      <c r="O36" s="3">
        <f t="shared" si="24"/>
        <v>0</v>
      </c>
      <c r="P36" s="3">
        <f t="shared" si="24"/>
        <v>0</v>
      </c>
      <c r="Q36" s="3">
        <f t="shared" si="24"/>
        <v>1</v>
      </c>
      <c r="R36" s="3">
        <f t="shared" si="24"/>
        <v>0</v>
      </c>
      <c r="S36" s="3">
        <f t="shared" si="24"/>
        <v>0</v>
      </c>
      <c r="T36" s="3">
        <f t="shared" si="24"/>
        <v>1</v>
      </c>
      <c r="U36" s="3">
        <f t="shared" si="24"/>
        <v>2</v>
      </c>
      <c r="W36" s="3">
        <f t="shared" ref="W36:AH36" si="25">IF($C36=W$19,1,0)</f>
        <v>1</v>
      </c>
      <c r="X36" s="3">
        <f t="shared" si="25"/>
        <v>0</v>
      </c>
      <c r="Y36" s="3">
        <f t="shared" si="25"/>
        <v>0</v>
      </c>
      <c r="Z36" s="3">
        <f t="shared" si="25"/>
        <v>0</v>
      </c>
      <c r="AA36" s="3">
        <f t="shared" si="25"/>
        <v>0</v>
      </c>
      <c r="AB36" s="3">
        <f t="shared" si="25"/>
        <v>0</v>
      </c>
      <c r="AC36" s="3">
        <f t="shared" si="25"/>
        <v>0</v>
      </c>
      <c r="AD36" s="3">
        <f t="shared" si="25"/>
        <v>0</v>
      </c>
      <c r="AE36" s="3">
        <f t="shared" si="25"/>
        <v>0</v>
      </c>
      <c r="AF36" s="3">
        <f t="shared" si="25"/>
        <v>0</v>
      </c>
      <c r="AG36" s="3">
        <f t="shared" si="25"/>
        <v>0</v>
      </c>
      <c r="AH36" s="3">
        <f t="shared" si="25"/>
        <v>0</v>
      </c>
    </row>
    <row r="37" spans="1:34" ht="15.75" customHeight="1" x14ac:dyDescent="0.2">
      <c r="A37" s="7">
        <v>18</v>
      </c>
      <c r="B37" s="10">
        <v>15</v>
      </c>
      <c r="C37" s="7">
        <f t="shared" si="2"/>
        <v>5</v>
      </c>
      <c r="J37" s="7">
        <f t="shared" ref="J37:U37" si="26">SUM(W26:W37)</f>
        <v>2</v>
      </c>
      <c r="K37" s="3">
        <f t="shared" si="26"/>
        <v>1</v>
      </c>
      <c r="L37" s="3">
        <f t="shared" si="26"/>
        <v>1</v>
      </c>
      <c r="M37" s="3">
        <f t="shared" si="26"/>
        <v>1</v>
      </c>
      <c r="N37" s="3">
        <f t="shared" si="26"/>
        <v>4</v>
      </c>
      <c r="O37" s="3">
        <f t="shared" si="26"/>
        <v>0</v>
      </c>
      <c r="P37" s="3">
        <f t="shared" si="26"/>
        <v>0</v>
      </c>
      <c r="Q37" s="3">
        <f t="shared" si="26"/>
        <v>1</v>
      </c>
      <c r="R37" s="3">
        <f t="shared" si="26"/>
        <v>0</v>
      </c>
      <c r="S37" s="3">
        <f t="shared" si="26"/>
        <v>0</v>
      </c>
      <c r="T37" s="3">
        <f t="shared" si="26"/>
        <v>1</v>
      </c>
      <c r="U37" s="3">
        <f t="shared" si="26"/>
        <v>1</v>
      </c>
      <c r="W37" s="3">
        <f t="shared" ref="W37:AH37" si="27">IF($C37=W$19,1,0)</f>
        <v>0</v>
      </c>
      <c r="X37" s="3">
        <f t="shared" si="27"/>
        <v>0</v>
      </c>
      <c r="Y37" s="3">
        <f t="shared" si="27"/>
        <v>0</v>
      </c>
      <c r="Z37" s="3">
        <f t="shared" si="27"/>
        <v>0</v>
      </c>
      <c r="AA37" s="3">
        <f t="shared" si="27"/>
        <v>1</v>
      </c>
      <c r="AB37" s="3">
        <f t="shared" si="27"/>
        <v>0</v>
      </c>
      <c r="AC37" s="3">
        <f t="shared" si="27"/>
        <v>0</v>
      </c>
      <c r="AD37" s="3">
        <f t="shared" si="27"/>
        <v>0</v>
      </c>
      <c r="AE37" s="3">
        <f t="shared" si="27"/>
        <v>0</v>
      </c>
      <c r="AF37" s="3">
        <f t="shared" si="27"/>
        <v>0</v>
      </c>
      <c r="AG37" s="3">
        <f t="shared" si="27"/>
        <v>0</v>
      </c>
      <c r="AH37" s="3">
        <f t="shared" si="27"/>
        <v>0</v>
      </c>
    </row>
    <row r="38" spans="1:34" ht="15.75" customHeight="1" x14ac:dyDescent="0.2">
      <c r="A38" s="7">
        <v>19</v>
      </c>
      <c r="B38" s="10">
        <v>23</v>
      </c>
      <c r="C38" s="7">
        <f t="shared" si="2"/>
        <v>8</v>
      </c>
      <c r="J38" s="7">
        <f t="shared" ref="J38:U38" si="28">SUM(W27:W38)</f>
        <v>2</v>
      </c>
      <c r="K38" s="3">
        <f t="shared" si="28"/>
        <v>1</v>
      </c>
      <c r="L38" s="3">
        <f t="shared" si="28"/>
        <v>1</v>
      </c>
      <c r="M38" s="3">
        <f t="shared" si="28"/>
        <v>0</v>
      </c>
      <c r="N38" s="3">
        <f t="shared" si="28"/>
        <v>4</v>
      </c>
      <c r="O38" s="3">
        <f t="shared" si="28"/>
        <v>0</v>
      </c>
      <c r="P38" s="3">
        <f t="shared" si="28"/>
        <v>0</v>
      </c>
      <c r="Q38" s="3">
        <f t="shared" si="28"/>
        <v>2</v>
      </c>
      <c r="R38" s="3">
        <f t="shared" si="28"/>
        <v>0</v>
      </c>
      <c r="S38" s="3">
        <f t="shared" si="28"/>
        <v>0</v>
      </c>
      <c r="T38" s="3">
        <f t="shared" si="28"/>
        <v>1</v>
      </c>
      <c r="U38" s="3">
        <f t="shared" si="28"/>
        <v>1</v>
      </c>
      <c r="W38" s="3">
        <f t="shared" ref="W38:AH38" si="29">IF($C38=W$19,1,0)</f>
        <v>0</v>
      </c>
      <c r="X38" s="3">
        <f t="shared" si="29"/>
        <v>0</v>
      </c>
      <c r="Y38" s="3">
        <f t="shared" si="29"/>
        <v>0</v>
      </c>
      <c r="Z38" s="3">
        <f t="shared" si="29"/>
        <v>0</v>
      </c>
      <c r="AA38" s="3">
        <f t="shared" si="29"/>
        <v>0</v>
      </c>
      <c r="AB38" s="3">
        <f t="shared" si="29"/>
        <v>0</v>
      </c>
      <c r="AC38" s="3">
        <f t="shared" si="29"/>
        <v>0</v>
      </c>
      <c r="AD38" s="3">
        <f t="shared" si="29"/>
        <v>1</v>
      </c>
      <c r="AE38" s="3">
        <f t="shared" si="29"/>
        <v>0</v>
      </c>
      <c r="AF38" s="3">
        <f t="shared" si="29"/>
        <v>0</v>
      </c>
      <c r="AG38" s="3">
        <f t="shared" si="29"/>
        <v>0</v>
      </c>
      <c r="AH38" s="3">
        <f t="shared" si="29"/>
        <v>0</v>
      </c>
    </row>
    <row r="39" spans="1:34" ht="15.75" customHeight="1" x14ac:dyDescent="0.2">
      <c r="A39" s="7">
        <v>20</v>
      </c>
      <c r="B39" s="10">
        <v>27</v>
      </c>
      <c r="C39" s="7">
        <f t="shared" si="2"/>
        <v>9</v>
      </c>
      <c r="J39" s="7">
        <f t="shared" ref="J39:U39" si="30">SUM(W28:W39)</f>
        <v>2</v>
      </c>
      <c r="K39" s="3">
        <f t="shared" si="30"/>
        <v>1</v>
      </c>
      <c r="L39" s="3">
        <f t="shared" si="30"/>
        <v>1</v>
      </c>
      <c r="M39" s="3">
        <f t="shared" si="30"/>
        <v>0</v>
      </c>
      <c r="N39" s="3">
        <f t="shared" si="30"/>
        <v>3</v>
      </c>
      <c r="O39" s="3">
        <f t="shared" si="30"/>
        <v>0</v>
      </c>
      <c r="P39" s="3">
        <f t="shared" si="30"/>
        <v>0</v>
      </c>
      <c r="Q39" s="3">
        <f t="shared" si="30"/>
        <v>2</v>
      </c>
      <c r="R39" s="3">
        <f t="shared" si="30"/>
        <v>1</v>
      </c>
      <c r="S39" s="3">
        <f t="shared" si="30"/>
        <v>0</v>
      </c>
      <c r="T39" s="3">
        <f t="shared" si="30"/>
        <v>1</v>
      </c>
      <c r="U39" s="3">
        <f t="shared" si="30"/>
        <v>1</v>
      </c>
      <c r="W39" s="3">
        <f t="shared" ref="W39:AH39" si="31">IF($C39=W$19,1,0)</f>
        <v>0</v>
      </c>
      <c r="X39" s="3">
        <f t="shared" si="31"/>
        <v>0</v>
      </c>
      <c r="Y39" s="3">
        <f t="shared" si="31"/>
        <v>0</v>
      </c>
      <c r="Z39" s="3">
        <f t="shared" si="31"/>
        <v>0</v>
      </c>
      <c r="AA39" s="3">
        <f t="shared" si="31"/>
        <v>0</v>
      </c>
      <c r="AB39" s="3">
        <f t="shared" si="31"/>
        <v>0</v>
      </c>
      <c r="AC39" s="3">
        <f t="shared" si="31"/>
        <v>0</v>
      </c>
      <c r="AD39" s="3">
        <f t="shared" si="31"/>
        <v>0</v>
      </c>
      <c r="AE39" s="3">
        <f t="shared" si="31"/>
        <v>1</v>
      </c>
      <c r="AF39" s="3">
        <f t="shared" si="31"/>
        <v>0</v>
      </c>
      <c r="AG39" s="3">
        <f t="shared" si="31"/>
        <v>0</v>
      </c>
      <c r="AH39" s="3">
        <f t="shared" si="31"/>
        <v>0</v>
      </c>
    </row>
    <row r="40" spans="1:34" ht="15.75" customHeight="1" x14ac:dyDescent="0.2">
      <c r="A40" s="7">
        <v>21</v>
      </c>
      <c r="B40" s="10">
        <v>2</v>
      </c>
      <c r="C40" s="7">
        <f t="shared" si="2"/>
        <v>1</v>
      </c>
      <c r="J40" s="7">
        <f t="shared" ref="J40:U40" si="32">SUM(W29:W40)</f>
        <v>3</v>
      </c>
      <c r="K40" s="3">
        <f t="shared" si="32"/>
        <v>0</v>
      </c>
      <c r="L40" s="3">
        <f t="shared" si="32"/>
        <v>1</v>
      </c>
      <c r="M40" s="3">
        <f t="shared" si="32"/>
        <v>0</v>
      </c>
      <c r="N40" s="3">
        <f t="shared" si="32"/>
        <v>3</v>
      </c>
      <c r="O40" s="3">
        <f t="shared" si="32"/>
        <v>0</v>
      </c>
      <c r="P40" s="3">
        <f t="shared" si="32"/>
        <v>0</v>
      </c>
      <c r="Q40" s="3">
        <f t="shared" si="32"/>
        <v>2</v>
      </c>
      <c r="R40" s="3">
        <f t="shared" si="32"/>
        <v>1</v>
      </c>
      <c r="S40" s="3">
        <f t="shared" si="32"/>
        <v>0</v>
      </c>
      <c r="T40" s="3">
        <f t="shared" si="32"/>
        <v>1</v>
      </c>
      <c r="U40" s="3">
        <f t="shared" si="32"/>
        <v>1</v>
      </c>
      <c r="W40" s="3">
        <f t="shared" ref="W40:AH40" si="33">IF($C40=W$19,1,0)</f>
        <v>1</v>
      </c>
      <c r="X40" s="3">
        <f t="shared" si="33"/>
        <v>0</v>
      </c>
      <c r="Y40" s="3">
        <f t="shared" si="33"/>
        <v>0</v>
      </c>
      <c r="Z40" s="3">
        <f t="shared" si="33"/>
        <v>0</v>
      </c>
      <c r="AA40" s="3">
        <f t="shared" si="33"/>
        <v>0</v>
      </c>
      <c r="AB40" s="3">
        <f t="shared" si="33"/>
        <v>0</v>
      </c>
      <c r="AC40" s="3">
        <f t="shared" si="33"/>
        <v>0</v>
      </c>
      <c r="AD40" s="3">
        <f t="shared" si="33"/>
        <v>0</v>
      </c>
      <c r="AE40" s="3">
        <f t="shared" si="33"/>
        <v>0</v>
      </c>
      <c r="AF40" s="3">
        <f t="shared" si="33"/>
        <v>0</v>
      </c>
      <c r="AG40" s="3">
        <f t="shared" si="33"/>
        <v>0</v>
      </c>
      <c r="AH40" s="3">
        <f t="shared" si="33"/>
        <v>0</v>
      </c>
    </row>
    <row r="41" spans="1:34" ht="15.75" customHeight="1" x14ac:dyDescent="0.2">
      <c r="A41" s="7">
        <v>22</v>
      </c>
      <c r="B41" s="10">
        <v>30</v>
      </c>
      <c r="C41" s="7">
        <f t="shared" si="2"/>
        <v>10</v>
      </c>
      <c r="J41" s="7">
        <f t="shared" ref="J41:U41" si="34">SUM(W30:W41)</f>
        <v>3</v>
      </c>
      <c r="K41" s="3">
        <f t="shared" si="34"/>
        <v>0</v>
      </c>
      <c r="L41" s="3">
        <f t="shared" si="34"/>
        <v>1</v>
      </c>
      <c r="M41" s="3">
        <f t="shared" si="34"/>
        <v>0</v>
      </c>
      <c r="N41" s="3">
        <f t="shared" si="34"/>
        <v>3</v>
      </c>
      <c r="O41" s="3">
        <f t="shared" si="34"/>
        <v>0</v>
      </c>
      <c r="P41" s="3">
        <f t="shared" si="34"/>
        <v>0</v>
      </c>
      <c r="Q41" s="3">
        <f t="shared" si="34"/>
        <v>2</v>
      </c>
      <c r="R41" s="3">
        <f t="shared" si="34"/>
        <v>1</v>
      </c>
      <c r="S41" s="3">
        <f t="shared" si="34"/>
        <v>1</v>
      </c>
      <c r="T41" s="3">
        <f t="shared" si="34"/>
        <v>0</v>
      </c>
      <c r="U41" s="3">
        <f t="shared" si="34"/>
        <v>1</v>
      </c>
      <c r="W41" s="3">
        <f t="shared" ref="W41:AH41" si="35">IF($C41=W$19,1,0)</f>
        <v>0</v>
      </c>
      <c r="X41" s="3">
        <f t="shared" si="35"/>
        <v>0</v>
      </c>
      <c r="Y41" s="3">
        <f t="shared" si="35"/>
        <v>0</v>
      </c>
      <c r="Z41" s="3">
        <f t="shared" si="35"/>
        <v>0</v>
      </c>
      <c r="AA41" s="3">
        <f t="shared" si="35"/>
        <v>0</v>
      </c>
      <c r="AB41" s="3">
        <f t="shared" si="35"/>
        <v>0</v>
      </c>
      <c r="AC41" s="3">
        <f t="shared" si="35"/>
        <v>0</v>
      </c>
      <c r="AD41" s="3">
        <f t="shared" si="35"/>
        <v>0</v>
      </c>
      <c r="AE41" s="3">
        <f t="shared" si="35"/>
        <v>0</v>
      </c>
      <c r="AF41" s="3">
        <f t="shared" si="35"/>
        <v>1</v>
      </c>
      <c r="AG41" s="3">
        <f t="shared" si="35"/>
        <v>0</v>
      </c>
      <c r="AH41" s="3">
        <f t="shared" si="35"/>
        <v>0</v>
      </c>
    </row>
    <row r="42" spans="1:34" ht="15.75" customHeight="1" x14ac:dyDescent="0.2">
      <c r="A42" s="7">
        <v>23</v>
      </c>
      <c r="B42" s="10"/>
      <c r="C42" s="7" t="str">
        <f t="shared" si="2"/>
        <v/>
      </c>
      <c r="J42" s="7">
        <f t="shared" ref="J42:U42" si="36">SUM(W31:W42)</f>
        <v>3</v>
      </c>
      <c r="K42" s="3">
        <f t="shared" si="36"/>
        <v>0</v>
      </c>
      <c r="L42" s="3">
        <f t="shared" si="36"/>
        <v>1</v>
      </c>
      <c r="M42" s="3">
        <f t="shared" si="36"/>
        <v>0</v>
      </c>
      <c r="N42" s="3">
        <f t="shared" si="36"/>
        <v>3</v>
      </c>
      <c r="O42" s="3">
        <f t="shared" si="36"/>
        <v>0</v>
      </c>
      <c r="P42" s="3">
        <f t="shared" si="36"/>
        <v>0</v>
      </c>
      <c r="Q42" s="3">
        <f t="shared" si="36"/>
        <v>2</v>
      </c>
      <c r="R42" s="3">
        <f t="shared" si="36"/>
        <v>1</v>
      </c>
      <c r="S42" s="3">
        <f t="shared" si="36"/>
        <v>1</v>
      </c>
      <c r="T42" s="3">
        <f t="shared" si="36"/>
        <v>0</v>
      </c>
      <c r="U42" s="3">
        <f t="shared" si="36"/>
        <v>0</v>
      </c>
      <c r="W42" s="3">
        <f t="shared" ref="W42:AH42" si="37">IF($C42=W$19,1,0)</f>
        <v>0</v>
      </c>
      <c r="X42" s="3">
        <f t="shared" si="37"/>
        <v>0</v>
      </c>
      <c r="Y42" s="3">
        <f t="shared" si="37"/>
        <v>0</v>
      </c>
      <c r="Z42" s="3">
        <f t="shared" si="37"/>
        <v>0</v>
      </c>
      <c r="AA42" s="3">
        <f t="shared" si="37"/>
        <v>0</v>
      </c>
      <c r="AB42" s="3">
        <f t="shared" si="37"/>
        <v>0</v>
      </c>
      <c r="AC42" s="3">
        <f t="shared" si="37"/>
        <v>0</v>
      </c>
      <c r="AD42" s="3">
        <f t="shared" si="37"/>
        <v>0</v>
      </c>
      <c r="AE42" s="3">
        <f t="shared" si="37"/>
        <v>0</v>
      </c>
      <c r="AF42" s="3">
        <f t="shared" si="37"/>
        <v>0</v>
      </c>
      <c r="AG42" s="3">
        <f t="shared" si="37"/>
        <v>0</v>
      </c>
      <c r="AH42" s="3">
        <f t="shared" si="37"/>
        <v>0</v>
      </c>
    </row>
    <row r="43" spans="1:34" ht="15.75" customHeight="1" x14ac:dyDescent="0.2">
      <c r="A43" s="7">
        <v>24</v>
      </c>
      <c r="B43" s="10"/>
      <c r="C43" s="7" t="str">
        <f t="shared" si="2"/>
        <v/>
      </c>
      <c r="J43" s="7">
        <f t="shared" ref="J43:U43" si="38">SUM(W32:W43)</f>
        <v>3</v>
      </c>
      <c r="K43" s="3">
        <f t="shared" si="38"/>
        <v>0</v>
      </c>
      <c r="L43" s="3">
        <f t="shared" si="38"/>
        <v>1</v>
      </c>
      <c r="M43" s="3">
        <f t="shared" si="38"/>
        <v>0</v>
      </c>
      <c r="N43" s="3">
        <f t="shared" si="38"/>
        <v>2</v>
      </c>
      <c r="O43" s="3">
        <f t="shared" si="38"/>
        <v>0</v>
      </c>
      <c r="P43" s="3">
        <f t="shared" si="38"/>
        <v>0</v>
      </c>
      <c r="Q43" s="3">
        <f t="shared" si="38"/>
        <v>2</v>
      </c>
      <c r="R43" s="3">
        <f t="shared" si="38"/>
        <v>1</v>
      </c>
      <c r="S43" s="3">
        <f t="shared" si="38"/>
        <v>1</v>
      </c>
      <c r="T43" s="3">
        <f t="shared" si="38"/>
        <v>0</v>
      </c>
      <c r="U43" s="3">
        <f t="shared" si="38"/>
        <v>0</v>
      </c>
      <c r="W43" s="3">
        <f t="shared" ref="W43:AH43" si="39">IF($C43=W$19,1,0)</f>
        <v>0</v>
      </c>
      <c r="X43" s="3">
        <f t="shared" si="39"/>
        <v>0</v>
      </c>
      <c r="Y43" s="3">
        <f t="shared" si="39"/>
        <v>0</v>
      </c>
      <c r="Z43" s="3">
        <f t="shared" si="39"/>
        <v>0</v>
      </c>
      <c r="AA43" s="3">
        <f t="shared" si="39"/>
        <v>0</v>
      </c>
      <c r="AB43" s="3">
        <f t="shared" si="39"/>
        <v>0</v>
      </c>
      <c r="AC43" s="3">
        <f t="shared" si="39"/>
        <v>0</v>
      </c>
      <c r="AD43" s="3">
        <f t="shared" si="39"/>
        <v>0</v>
      </c>
      <c r="AE43" s="3">
        <f t="shared" si="39"/>
        <v>0</v>
      </c>
      <c r="AF43" s="3">
        <f t="shared" si="39"/>
        <v>0</v>
      </c>
      <c r="AG43" s="3">
        <f t="shared" si="39"/>
        <v>0</v>
      </c>
      <c r="AH43" s="3">
        <f t="shared" si="39"/>
        <v>0</v>
      </c>
    </row>
    <row r="44" spans="1:34" ht="15.75" customHeight="1" x14ac:dyDescent="0.2">
      <c r="A44" s="7">
        <v>25</v>
      </c>
      <c r="B44" s="10"/>
      <c r="C44" s="7" t="str">
        <f t="shared" si="2"/>
        <v/>
      </c>
      <c r="J44" s="7">
        <f t="shared" ref="J44:U44" si="40">SUM(W33:W44)</f>
        <v>3</v>
      </c>
      <c r="K44" s="3">
        <f t="shared" si="40"/>
        <v>0</v>
      </c>
      <c r="L44" s="3">
        <f t="shared" si="40"/>
        <v>0</v>
      </c>
      <c r="M44" s="3">
        <f t="shared" si="40"/>
        <v>0</v>
      </c>
      <c r="N44" s="3">
        <f t="shared" si="40"/>
        <v>2</v>
      </c>
      <c r="O44" s="3">
        <f t="shared" si="40"/>
        <v>0</v>
      </c>
      <c r="P44" s="3">
        <f t="shared" si="40"/>
        <v>0</v>
      </c>
      <c r="Q44" s="3">
        <f t="shared" si="40"/>
        <v>2</v>
      </c>
      <c r="R44" s="3">
        <f t="shared" si="40"/>
        <v>1</v>
      </c>
      <c r="S44" s="3">
        <f t="shared" si="40"/>
        <v>1</v>
      </c>
      <c r="T44" s="3">
        <f t="shared" si="40"/>
        <v>0</v>
      </c>
      <c r="U44" s="3">
        <f t="shared" si="40"/>
        <v>0</v>
      </c>
      <c r="W44" s="3">
        <f t="shared" ref="W44:AH44" si="41">IF($C44=W$19,1,0)</f>
        <v>0</v>
      </c>
      <c r="X44" s="3">
        <f t="shared" si="41"/>
        <v>0</v>
      </c>
      <c r="Y44" s="3">
        <f t="shared" si="41"/>
        <v>0</v>
      </c>
      <c r="Z44" s="3">
        <f t="shared" si="41"/>
        <v>0</v>
      </c>
      <c r="AA44" s="3">
        <f t="shared" si="41"/>
        <v>0</v>
      </c>
      <c r="AB44" s="3">
        <f t="shared" si="41"/>
        <v>0</v>
      </c>
      <c r="AC44" s="3">
        <f t="shared" si="41"/>
        <v>0</v>
      </c>
      <c r="AD44" s="3">
        <f t="shared" si="41"/>
        <v>0</v>
      </c>
      <c r="AE44" s="3">
        <f t="shared" si="41"/>
        <v>0</v>
      </c>
      <c r="AF44" s="3">
        <f t="shared" si="41"/>
        <v>0</v>
      </c>
      <c r="AG44" s="3">
        <f t="shared" si="41"/>
        <v>0</v>
      </c>
      <c r="AH44" s="3">
        <f t="shared" si="41"/>
        <v>0</v>
      </c>
    </row>
    <row r="45" spans="1:34" ht="15.75" customHeight="1" x14ac:dyDescent="0.2">
      <c r="A45" s="7">
        <v>26</v>
      </c>
      <c r="B45" s="10"/>
      <c r="C45" s="7" t="str">
        <f t="shared" si="2"/>
        <v/>
      </c>
      <c r="J45" s="7">
        <f t="shared" ref="J45:U45" si="42">SUM(W34:W45)</f>
        <v>3</v>
      </c>
      <c r="K45" s="3">
        <f t="shared" si="42"/>
        <v>0</v>
      </c>
      <c r="L45" s="3">
        <f t="shared" si="42"/>
        <v>0</v>
      </c>
      <c r="M45" s="3">
        <f t="shared" si="42"/>
        <v>0</v>
      </c>
      <c r="N45" s="3">
        <f t="shared" si="42"/>
        <v>1</v>
      </c>
      <c r="O45" s="3">
        <f t="shared" si="42"/>
        <v>0</v>
      </c>
      <c r="P45" s="3">
        <f t="shared" si="42"/>
        <v>0</v>
      </c>
      <c r="Q45" s="3">
        <f t="shared" si="42"/>
        <v>2</v>
      </c>
      <c r="R45" s="3">
        <f t="shared" si="42"/>
        <v>1</v>
      </c>
      <c r="S45" s="3">
        <f t="shared" si="42"/>
        <v>1</v>
      </c>
      <c r="T45" s="3">
        <f t="shared" si="42"/>
        <v>0</v>
      </c>
      <c r="U45" s="3">
        <f t="shared" si="42"/>
        <v>0</v>
      </c>
      <c r="W45" s="3">
        <f t="shared" ref="W45:AH45" si="43">IF($C45=W$19,1,0)</f>
        <v>0</v>
      </c>
      <c r="X45" s="3">
        <f t="shared" si="43"/>
        <v>0</v>
      </c>
      <c r="Y45" s="3">
        <f t="shared" si="43"/>
        <v>0</v>
      </c>
      <c r="Z45" s="3">
        <f t="shared" si="43"/>
        <v>0</v>
      </c>
      <c r="AA45" s="3">
        <f t="shared" si="43"/>
        <v>0</v>
      </c>
      <c r="AB45" s="3">
        <f t="shared" si="43"/>
        <v>0</v>
      </c>
      <c r="AC45" s="3">
        <f t="shared" si="43"/>
        <v>0</v>
      </c>
      <c r="AD45" s="3">
        <f t="shared" si="43"/>
        <v>0</v>
      </c>
      <c r="AE45" s="3">
        <f t="shared" si="43"/>
        <v>0</v>
      </c>
      <c r="AF45" s="3">
        <f t="shared" si="43"/>
        <v>0</v>
      </c>
      <c r="AG45" s="3">
        <f t="shared" si="43"/>
        <v>0</v>
      </c>
      <c r="AH45" s="3">
        <f t="shared" si="43"/>
        <v>0</v>
      </c>
    </row>
    <row r="46" spans="1:34" ht="15.75" customHeight="1" x14ac:dyDescent="0.2">
      <c r="A46" s="7">
        <v>27</v>
      </c>
      <c r="B46" s="10"/>
      <c r="C46" s="7" t="str">
        <f t="shared" si="2"/>
        <v/>
      </c>
      <c r="J46" s="7">
        <f t="shared" ref="J46:U46" si="44">SUM(W35:W46)</f>
        <v>3</v>
      </c>
      <c r="K46" s="3">
        <f t="shared" si="44"/>
        <v>0</v>
      </c>
      <c r="L46" s="3">
        <f t="shared" si="44"/>
        <v>0</v>
      </c>
      <c r="M46" s="3">
        <f t="shared" si="44"/>
        <v>0</v>
      </c>
      <c r="N46" s="3">
        <f t="shared" si="44"/>
        <v>1</v>
      </c>
      <c r="O46" s="3">
        <f t="shared" si="44"/>
        <v>0</v>
      </c>
      <c r="P46" s="3">
        <f t="shared" si="44"/>
        <v>0</v>
      </c>
      <c r="Q46" s="3">
        <f t="shared" si="44"/>
        <v>1</v>
      </c>
      <c r="R46" s="3">
        <f t="shared" si="44"/>
        <v>1</v>
      </c>
      <c r="S46" s="3">
        <f t="shared" si="44"/>
        <v>1</v>
      </c>
      <c r="T46" s="3">
        <f t="shared" si="44"/>
        <v>0</v>
      </c>
      <c r="U46" s="3">
        <f t="shared" si="44"/>
        <v>0</v>
      </c>
      <c r="W46" s="3">
        <f t="shared" ref="W46:AH46" si="45">IF($C46=W$19,1,0)</f>
        <v>0</v>
      </c>
      <c r="X46" s="3">
        <f t="shared" si="45"/>
        <v>0</v>
      </c>
      <c r="Y46" s="3">
        <f t="shared" si="45"/>
        <v>0</v>
      </c>
      <c r="Z46" s="3">
        <f t="shared" si="45"/>
        <v>0</v>
      </c>
      <c r="AA46" s="3">
        <f t="shared" si="45"/>
        <v>0</v>
      </c>
      <c r="AB46" s="3">
        <f t="shared" si="45"/>
        <v>0</v>
      </c>
      <c r="AC46" s="3">
        <f t="shared" si="45"/>
        <v>0</v>
      </c>
      <c r="AD46" s="3">
        <f t="shared" si="45"/>
        <v>0</v>
      </c>
      <c r="AE46" s="3">
        <f t="shared" si="45"/>
        <v>0</v>
      </c>
      <c r="AF46" s="3">
        <f t="shared" si="45"/>
        <v>0</v>
      </c>
      <c r="AG46" s="3">
        <f t="shared" si="45"/>
        <v>0</v>
      </c>
      <c r="AH46" s="3">
        <f t="shared" si="45"/>
        <v>0</v>
      </c>
    </row>
    <row r="47" spans="1:34" ht="15.75" customHeight="1" x14ac:dyDescent="0.2">
      <c r="A47" s="7">
        <v>28</v>
      </c>
      <c r="B47" s="10"/>
      <c r="C47" s="7" t="str">
        <f t="shared" si="2"/>
        <v/>
      </c>
      <c r="J47" s="7">
        <f t="shared" ref="J47:U47" si="46">SUM(W36:W47)</f>
        <v>2</v>
      </c>
      <c r="K47" s="3">
        <f t="shared" si="46"/>
        <v>0</v>
      </c>
      <c r="L47" s="3">
        <f t="shared" si="46"/>
        <v>0</v>
      </c>
      <c r="M47" s="3">
        <f t="shared" si="46"/>
        <v>0</v>
      </c>
      <c r="N47" s="3">
        <f t="shared" si="46"/>
        <v>1</v>
      </c>
      <c r="O47" s="3">
        <f t="shared" si="46"/>
        <v>0</v>
      </c>
      <c r="P47" s="3">
        <f t="shared" si="46"/>
        <v>0</v>
      </c>
      <c r="Q47" s="3">
        <f t="shared" si="46"/>
        <v>1</v>
      </c>
      <c r="R47" s="3">
        <f t="shared" si="46"/>
        <v>1</v>
      </c>
      <c r="S47" s="3">
        <f t="shared" si="46"/>
        <v>1</v>
      </c>
      <c r="T47" s="3">
        <f t="shared" si="46"/>
        <v>0</v>
      </c>
      <c r="U47" s="3">
        <f t="shared" si="46"/>
        <v>0</v>
      </c>
      <c r="W47" s="3">
        <f t="shared" ref="W47:AH47" si="47">IF($C47=W$19,1,0)</f>
        <v>0</v>
      </c>
      <c r="X47" s="3">
        <f t="shared" si="47"/>
        <v>0</v>
      </c>
      <c r="Y47" s="3">
        <f t="shared" si="47"/>
        <v>0</v>
      </c>
      <c r="Z47" s="3">
        <f t="shared" si="47"/>
        <v>0</v>
      </c>
      <c r="AA47" s="3">
        <f t="shared" si="47"/>
        <v>0</v>
      </c>
      <c r="AB47" s="3">
        <f t="shared" si="47"/>
        <v>0</v>
      </c>
      <c r="AC47" s="3">
        <f t="shared" si="47"/>
        <v>0</v>
      </c>
      <c r="AD47" s="3">
        <f t="shared" si="47"/>
        <v>0</v>
      </c>
      <c r="AE47" s="3">
        <f t="shared" si="47"/>
        <v>0</v>
      </c>
      <c r="AF47" s="3">
        <f t="shared" si="47"/>
        <v>0</v>
      </c>
      <c r="AG47" s="3">
        <f t="shared" si="47"/>
        <v>0</v>
      </c>
      <c r="AH47" s="3">
        <f t="shared" si="47"/>
        <v>0</v>
      </c>
    </row>
    <row r="48" spans="1:34" ht="15.75" customHeight="1" x14ac:dyDescent="0.2">
      <c r="A48" s="7">
        <v>29</v>
      </c>
      <c r="B48" s="10"/>
      <c r="C48" s="7" t="str">
        <f t="shared" si="2"/>
        <v/>
      </c>
      <c r="J48" s="7">
        <f t="shared" ref="J48:U48" si="48">SUM(W37:W48)</f>
        <v>1</v>
      </c>
      <c r="K48" s="3">
        <f t="shared" si="48"/>
        <v>0</v>
      </c>
      <c r="L48" s="3">
        <f t="shared" si="48"/>
        <v>0</v>
      </c>
      <c r="M48" s="3">
        <f t="shared" si="48"/>
        <v>0</v>
      </c>
      <c r="N48" s="3">
        <f t="shared" si="48"/>
        <v>1</v>
      </c>
      <c r="O48" s="3">
        <f t="shared" si="48"/>
        <v>0</v>
      </c>
      <c r="P48" s="3">
        <f t="shared" si="48"/>
        <v>0</v>
      </c>
      <c r="Q48" s="3">
        <f t="shared" si="48"/>
        <v>1</v>
      </c>
      <c r="R48" s="3">
        <f t="shared" si="48"/>
        <v>1</v>
      </c>
      <c r="S48" s="3">
        <f t="shared" si="48"/>
        <v>1</v>
      </c>
      <c r="T48" s="3">
        <f t="shared" si="48"/>
        <v>0</v>
      </c>
      <c r="U48" s="3">
        <f t="shared" si="48"/>
        <v>0</v>
      </c>
      <c r="W48" s="3">
        <f t="shared" ref="W48:AH48" si="49">IF($C48=W$19,1,0)</f>
        <v>0</v>
      </c>
      <c r="X48" s="3">
        <f t="shared" si="49"/>
        <v>0</v>
      </c>
      <c r="Y48" s="3">
        <f t="shared" si="49"/>
        <v>0</v>
      </c>
      <c r="Z48" s="3">
        <f t="shared" si="49"/>
        <v>0</v>
      </c>
      <c r="AA48" s="3">
        <f t="shared" si="49"/>
        <v>0</v>
      </c>
      <c r="AB48" s="3">
        <f t="shared" si="49"/>
        <v>0</v>
      </c>
      <c r="AC48" s="3">
        <f t="shared" si="49"/>
        <v>0</v>
      </c>
      <c r="AD48" s="3">
        <f t="shared" si="49"/>
        <v>0</v>
      </c>
      <c r="AE48" s="3">
        <f t="shared" si="49"/>
        <v>0</v>
      </c>
      <c r="AF48" s="3">
        <f t="shared" si="49"/>
        <v>0</v>
      </c>
      <c r="AG48" s="3">
        <f t="shared" si="49"/>
        <v>0</v>
      </c>
      <c r="AH48" s="3">
        <f t="shared" si="49"/>
        <v>0</v>
      </c>
    </row>
    <row r="49" spans="1:34" ht="15.75" customHeight="1" x14ac:dyDescent="0.2">
      <c r="A49" s="7">
        <v>30</v>
      </c>
      <c r="B49" s="10"/>
      <c r="C49" s="7" t="str">
        <f t="shared" si="2"/>
        <v/>
      </c>
      <c r="J49" s="7">
        <f t="shared" ref="J49:U49" si="50">SUM(W38:W49)</f>
        <v>1</v>
      </c>
      <c r="K49" s="3">
        <f t="shared" si="50"/>
        <v>0</v>
      </c>
      <c r="L49" s="3">
        <f t="shared" si="50"/>
        <v>0</v>
      </c>
      <c r="M49" s="3">
        <f t="shared" si="50"/>
        <v>0</v>
      </c>
      <c r="N49" s="3">
        <f t="shared" si="50"/>
        <v>0</v>
      </c>
      <c r="O49" s="3">
        <f t="shared" si="50"/>
        <v>0</v>
      </c>
      <c r="P49" s="3">
        <f t="shared" si="50"/>
        <v>0</v>
      </c>
      <c r="Q49" s="3">
        <f t="shared" si="50"/>
        <v>1</v>
      </c>
      <c r="R49" s="3">
        <f t="shared" si="50"/>
        <v>1</v>
      </c>
      <c r="S49" s="3">
        <f t="shared" si="50"/>
        <v>1</v>
      </c>
      <c r="T49" s="3">
        <f t="shared" si="50"/>
        <v>0</v>
      </c>
      <c r="U49" s="3">
        <f t="shared" si="50"/>
        <v>0</v>
      </c>
      <c r="W49" s="3">
        <f t="shared" ref="W49:AH49" si="51">IF($C49=W$19,1,0)</f>
        <v>0</v>
      </c>
      <c r="X49" s="3">
        <f t="shared" si="51"/>
        <v>0</v>
      </c>
      <c r="Y49" s="3">
        <f t="shared" si="51"/>
        <v>0</v>
      </c>
      <c r="Z49" s="3">
        <f t="shared" si="51"/>
        <v>0</v>
      </c>
      <c r="AA49" s="3">
        <f t="shared" si="51"/>
        <v>0</v>
      </c>
      <c r="AB49" s="3">
        <f t="shared" si="51"/>
        <v>0</v>
      </c>
      <c r="AC49" s="3">
        <f t="shared" si="51"/>
        <v>0</v>
      </c>
      <c r="AD49" s="3">
        <f t="shared" si="51"/>
        <v>0</v>
      </c>
      <c r="AE49" s="3">
        <f t="shared" si="51"/>
        <v>0</v>
      </c>
      <c r="AF49" s="3">
        <f t="shared" si="51"/>
        <v>0</v>
      </c>
      <c r="AG49" s="3">
        <f t="shared" si="51"/>
        <v>0</v>
      </c>
      <c r="AH49" s="3">
        <f t="shared" si="51"/>
        <v>0</v>
      </c>
    </row>
    <row r="50" spans="1:34" ht="15.75" customHeight="1" x14ac:dyDescent="0.2">
      <c r="A50" s="7">
        <v>31</v>
      </c>
      <c r="B50" s="10"/>
      <c r="C50" s="7" t="str">
        <f t="shared" si="2"/>
        <v/>
      </c>
      <c r="J50" s="7">
        <f t="shared" ref="J50:U50" si="52">SUM(W39:W50)</f>
        <v>1</v>
      </c>
      <c r="K50" s="3">
        <f t="shared" si="52"/>
        <v>0</v>
      </c>
      <c r="L50" s="3">
        <f t="shared" si="52"/>
        <v>0</v>
      </c>
      <c r="M50" s="3">
        <f t="shared" si="52"/>
        <v>0</v>
      </c>
      <c r="N50" s="3">
        <f t="shared" si="52"/>
        <v>0</v>
      </c>
      <c r="O50" s="3">
        <f t="shared" si="52"/>
        <v>0</v>
      </c>
      <c r="P50" s="3">
        <f t="shared" si="52"/>
        <v>0</v>
      </c>
      <c r="Q50" s="3">
        <f t="shared" si="52"/>
        <v>0</v>
      </c>
      <c r="R50" s="3">
        <f t="shared" si="52"/>
        <v>1</v>
      </c>
      <c r="S50" s="3">
        <f t="shared" si="52"/>
        <v>1</v>
      </c>
      <c r="T50" s="3">
        <f t="shared" si="52"/>
        <v>0</v>
      </c>
      <c r="U50" s="3">
        <f t="shared" si="52"/>
        <v>0</v>
      </c>
      <c r="W50" s="3">
        <f t="shared" ref="W50:AH50" si="53">IF($C50=W$19,1,0)</f>
        <v>0</v>
      </c>
      <c r="X50" s="3">
        <f t="shared" si="53"/>
        <v>0</v>
      </c>
      <c r="Y50" s="3">
        <f t="shared" si="53"/>
        <v>0</v>
      </c>
      <c r="Z50" s="3">
        <f t="shared" si="53"/>
        <v>0</v>
      </c>
      <c r="AA50" s="3">
        <f t="shared" si="53"/>
        <v>0</v>
      </c>
      <c r="AB50" s="3">
        <f t="shared" si="53"/>
        <v>0</v>
      </c>
      <c r="AC50" s="3">
        <f t="shared" si="53"/>
        <v>0</v>
      </c>
      <c r="AD50" s="3">
        <f t="shared" si="53"/>
        <v>0</v>
      </c>
      <c r="AE50" s="3">
        <f t="shared" si="53"/>
        <v>0</v>
      </c>
      <c r="AF50" s="3">
        <f t="shared" si="53"/>
        <v>0</v>
      </c>
      <c r="AG50" s="3">
        <f t="shared" si="53"/>
        <v>0</v>
      </c>
      <c r="AH50" s="3">
        <f t="shared" si="53"/>
        <v>0</v>
      </c>
    </row>
    <row r="51" spans="1:34" ht="15.75" customHeight="1" x14ac:dyDescent="0.2">
      <c r="A51" s="7">
        <v>32</v>
      </c>
      <c r="B51" s="10"/>
      <c r="C51" s="7" t="str">
        <f t="shared" si="2"/>
        <v/>
      </c>
      <c r="J51" s="7">
        <f t="shared" ref="J51:U51" si="54">SUM(W40:W51)</f>
        <v>1</v>
      </c>
      <c r="K51" s="3">
        <f t="shared" si="54"/>
        <v>0</v>
      </c>
      <c r="L51" s="3">
        <f t="shared" si="54"/>
        <v>0</v>
      </c>
      <c r="M51" s="3">
        <f t="shared" si="54"/>
        <v>0</v>
      </c>
      <c r="N51" s="3">
        <f t="shared" si="54"/>
        <v>0</v>
      </c>
      <c r="O51" s="3">
        <f t="shared" si="54"/>
        <v>0</v>
      </c>
      <c r="P51" s="3">
        <f t="shared" si="54"/>
        <v>0</v>
      </c>
      <c r="Q51" s="3">
        <f t="shared" si="54"/>
        <v>0</v>
      </c>
      <c r="R51" s="3">
        <f t="shared" si="54"/>
        <v>0</v>
      </c>
      <c r="S51" s="3">
        <f t="shared" si="54"/>
        <v>1</v>
      </c>
      <c r="T51" s="3">
        <f t="shared" si="54"/>
        <v>0</v>
      </c>
      <c r="U51" s="3">
        <f t="shared" si="54"/>
        <v>0</v>
      </c>
      <c r="W51" s="3">
        <f t="shared" ref="W51:AH51" si="55">IF($C51=W$19,1,0)</f>
        <v>0</v>
      </c>
      <c r="X51" s="3">
        <f t="shared" si="55"/>
        <v>0</v>
      </c>
      <c r="Y51" s="3">
        <f t="shared" si="55"/>
        <v>0</v>
      </c>
      <c r="Z51" s="3">
        <f t="shared" si="55"/>
        <v>0</v>
      </c>
      <c r="AA51" s="3">
        <f t="shared" si="55"/>
        <v>0</v>
      </c>
      <c r="AB51" s="3">
        <f t="shared" si="55"/>
        <v>0</v>
      </c>
      <c r="AC51" s="3">
        <f t="shared" si="55"/>
        <v>0</v>
      </c>
      <c r="AD51" s="3">
        <f t="shared" si="55"/>
        <v>0</v>
      </c>
      <c r="AE51" s="3">
        <f t="shared" si="55"/>
        <v>0</v>
      </c>
      <c r="AF51" s="3">
        <f t="shared" si="55"/>
        <v>0</v>
      </c>
      <c r="AG51" s="3">
        <f t="shared" si="55"/>
        <v>0</v>
      </c>
      <c r="AH51" s="3">
        <f t="shared" si="55"/>
        <v>0</v>
      </c>
    </row>
    <row r="52" spans="1:34" ht="15.75" customHeight="1" x14ac:dyDescent="0.2">
      <c r="A52" s="7">
        <v>33</v>
      </c>
      <c r="B52" s="10"/>
      <c r="C52" s="7" t="str">
        <f t="shared" si="2"/>
        <v/>
      </c>
      <c r="J52" s="7">
        <f t="shared" ref="J52:U52" si="56">SUM(W41:W52)</f>
        <v>0</v>
      </c>
      <c r="K52" s="3">
        <f t="shared" si="56"/>
        <v>0</v>
      </c>
      <c r="L52" s="3">
        <f t="shared" si="56"/>
        <v>0</v>
      </c>
      <c r="M52" s="3">
        <f t="shared" si="56"/>
        <v>0</v>
      </c>
      <c r="N52" s="3">
        <f t="shared" si="56"/>
        <v>0</v>
      </c>
      <c r="O52" s="3">
        <f t="shared" si="56"/>
        <v>0</v>
      </c>
      <c r="P52" s="3">
        <f t="shared" si="56"/>
        <v>0</v>
      </c>
      <c r="Q52" s="3">
        <f t="shared" si="56"/>
        <v>0</v>
      </c>
      <c r="R52" s="3">
        <f t="shared" si="56"/>
        <v>0</v>
      </c>
      <c r="S52" s="3">
        <f t="shared" si="56"/>
        <v>1</v>
      </c>
      <c r="T52" s="3">
        <f t="shared" si="56"/>
        <v>0</v>
      </c>
      <c r="U52" s="3">
        <f t="shared" si="56"/>
        <v>0</v>
      </c>
      <c r="W52" s="3">
        <f t="shared" ref="W52:AH52" si="57">IF($C52=W$19,1,0)</f>
        <v>0</v>
      </c>
      <c r="X52" s="3">
        <f t="shared" si="57"/>
        <v>0</v>
      </c>
      <c r="Y52" s="3">
        <f t="shared" si="57"/>
        <v>0</v>
      </c>
      <c r="Z52" s="3">
        <f t="shared" si="57"/>
        <v>0</v>
      </c>
      <c r="AA52" s="3">
        <f t="shared" si="57"/>
        <v>0</v>
      </c>
      <c r="AB52" s="3">
        <f t="shared" si="57"/>
        <v>0</v>
      </c>
      <c r="AC52" s="3">
        <f t="shared" si="57"/>
        <v>0</v>
      </c>
      <c r="AD52" s="3">
        <f t="shared" si="57"/>
        <v>0</v>
      </c>
      <c r="AE52" s="3">
        <f t="shared" si="57"/>
        <v>0</v>
      </c>
      <c r="AF52" s="3">
        <f t="shared" si="57"/>
        <v>0</v>
      </c>
      <c r="AG52" s="3">
        <f t="shared" si="57"/>
        <v>0</v>
      </c>
      <c r="AH52" s="3">
        <f t="shared" si="57"/>
        <v>0</v>
      </c>
    </row>
    <row r="53" spans="1:34" ht="15.75" customHeight="1" x14ac:dyDescent="0.2">
      <c r="A53" s="7">
        <v>34</v>
      </c>
      <c r="B53" s="10"/>
      <c r="C53" s="7" t="str">
        <f t="shared" si="2"/>
        <v/>
      </c>
      <c r="J53" s="7">
        <f t="shared" ref="J53:U53" si="58">SUM(W42:W53)</f>
        <v>0</v>
      </c>
      <c r="K53" s="3">
        <f t="shared" si="58"/>
        <v>0</v>
      </c>
      <c r="L53" s="3">
        <f t="shared" si="58"/>
        <v>0</v>
      </c>
      <c r="M53" s="3">
        <f t="shared" si="58"/>
        <v>0</v>
      </c>
      <c r="N53" s="3">
        <f t="shared" si="58"/>
        <v>0</v>
      </c>
      <c r="O53" s="3">
        <f t="shared" si="58"/>
        <v>0</v>
      </c>
      <c r="P53" s="3">
        <f t="shared" si="58"/>
        <v>0</v>
      </c>
      <c r="Q53" s="3">
        <f t="shared" si="58"/>
        <v>0</v>
      </c>
      <c r="R53" s="3">
        <f t="shared" si="58"/>
        <v>0</v>
      </c>
      <c r="S53" s="3">
        <f t="shared" si="58"/>
        <v>0</v>
      </c>
      <c r="T53" s="3">
        <f t="shared" si="58"/>
        <v>0</v>
      </c>
      <c r="U53" s="3">
        <f t="shared" si="58"/>
        <v>0</v>
      </c>
      <c r="W53" s="3">
        <f t="shared" ref="W53:AH53" si="59">IF($C53=W$19,1,0)</f>
        <v>0</v>
      </c>
      <c r="X53" s="3">
        <f t="shared" si="59"/>
        <v>0</v>
      </c>
      <c r="Y53" s="3">
        <f t="shared" si="59"/>
        <v>0</v>
      </c>
      <c r="Z53" s="3">
        <f t="shared" si="59"/>
        <v>0</v>
      </c>
      <c r="AA53" s="3">
        <f t="shared" si="59"/>
        <v>0</v>
      </c>
      <c r="AB53" s="3">
        <f t="shared" si="59"/>
        <v>0</v>
      </c>
      <c r="AC53" s="3">
        <f t="shared" si="59"/>
        <v>0</v>
      </c>
      <c r="AD53" s="3">
        <f t="shared" si="59"/>
        <v>0</v>
      </c>
      <c r="AE53" s="3">
        <f t="shared" si="59"/>
        <v>0</v>
      </c>
      <c r="AF53" s="3">
        <f t="shared" si="59"/>
        <v>0</v>
      </c>
      <c r="AG53" s="3">
        <f t="shared" si="59"/>
        <v>0</v>
      </c>
      <c r="AH53" s="3">
        <f t="shared" si="59"/>
        <v>0</v>
      </c>
    </row>
    <row r="54" spans="1:34" ht="15.75" customHeight="1" x14ac:dyDescent="0.2">
      <c r="A54" s="7">
        <v>35</v>
      </c>
      <c r="B54" s="10"/>
      <c r="C54" s="7" t="str">
        <f t="shared" si="2"/>
        <v/>
      </c>
      <c r="J54" s="7">
        <f t="shared" ref="J54:U54" si="60">SUM(W43:W54)</f>
        <v>0</v>
      </c>
      <c r="K54" s="3">
        <f t="shared" si="60"/>
        <v>0</v>
      </c>
      <c r="L54" s="3">
        <f t="shared" si="60"/>
        <v>0</v>
      </c>
      <c r="M54" s="3">
        <f t="shared" si="60"/>
        <v>0</v>
      </c>
      <c r="N54" s="3">
        <f t="shared" si="60"/>
        <v>0</v>
      </c>
      <c r="O54" s="3">
        <f t="shared" si="60"/>
        <v>0</v>
      </c>
      <c r="P54" s="3">
        <f t="shared" si="60"/>
        <v>0</v>
      </c>
      <c r="Q54" s="3">
        <f t="shared" si="60"/>
        <v>0</v>
      </c>
      <c r="R54" s="3">
        <f t="shared" si="60"/>
        <v>0</v>
      </c>
      <c r="S54" s="3">
        <f t="shared" si="60"/>
        <v>0</v>
      </c>
      <c r="T54" s="3">
        <f t="shared" si="60"/>
        <v>0</v>
      </c>
      <c r="U54" s="3">
        <f t="shared" si="60"/>
        <v>0</v>
      </c>
      <c r="W54" s="3">
        <f t="shared" ref="W54:AH54" si="61">IF($C54=W$19,1,0)</f>
        <v>0</v>
      </c>
      <c r="X54" s="3">
        <f t="shared" si="61"/>
        <v>0</v>
      </c>
      <c r="Y54" s="3">
        <f t="shared" si="61"/>
        <v>0</v>
      </c>
      <c r="Z54" s="3">
        <f t="shared" si="61"/>
        <v>0</v>
      </c>
      <c r="AA54" s="3">
        <f t="shared" si="61"/>
        <v>0</v>
      </c>
      <c r="AB54" s="3">
        <f t="shared" si="61"/>
        <v>0</v>
      </c>
      <c r="AC54" s="3">
        <f t="shared" si="61"/>
        <v>0</v>
      </c>
      <c r="AD54" s="3">
        <f t="shared" si="61"/>
        <v>0</v>
      </c>
      <c r="AE54" s="3">
        <f t="shared" si="61"/>
        <v>0</v>
      </c>
      <c r="AF54" s="3">
        <f t="shared" si="61"/>
        <v>0</v>
      </c>
      <c r="AG54" s="3">
        <f t="shared" si="61"/>
        <v>0</v>
      </c>
      <c r="AH54" s="3">
        <f t="shared" si="61"/>
        <v>0</v>
      </c>
    </row>
    <row r="55" spans="1:34" ht="15.75" customHeight="1" x14ac:dyDescent="0.2">
      <c r="A55" s="7">
        <v>36</v>
      </c>
      <c r="B55" s="10"/>
      <c r="C55" s="7" t="str">
        <f t="shared" si="2"/>
        <v/>
      </c>
      <c r="J55" s="7">
        <f t="shared" ref="J55:U55" si="62">SUM(W44:W55)</f>
        <v>0</v>
      </c>
      <c r="K55" s="3">
        <f t="shared" si="62"/>
        <v>0</v>
      </c>
      <c r="L55" s="3">
        <f t="shared" si="62"/>
        <v>0</v>
      </c>
      <c r="M55" s="3">
        <f t="shared" si="62"/>
        <v>0</v>
      </c>
      <c r="N55" s="3">
        <f t="shared" si="62"/>
        <v>0</v>
      </c>
      <c r="O55" s="3">
        <f t="shared" si="62"/>
        <v>0</v>
      </c>
      <c r="P55" s="3">
        <f t="shared" si="62"/>
        <v>0</v>
      </c>
      <c r="Q55" s="3">
        <f t="shared" si="62"/>
        <v>0</v>
      </c>
      <c r="R55" s="3">
        <f t="shared" si="62"/>
        <v>0</v>
      </c>
      <c r="S55" s="3">
        <f t="shared" si="62"/>
        <v>0</v>
      </c>
      <c r="T55" s="3">
        <f t="shared" si="62"/>
        <v>0</v>
      </c>
      <c r="U55" s="3">
        <f t="shared" si="62"/>
        <v>0</v>
      </c>
      <c r="W55" s="3">
        <f t="shared" ref="W55:AH55" si="63">IF($C55=W$19,1,0)</f>
        <v>0</v>
      </c>
      <c r="X55" s="3">
        <f t="shared" si="63"/>
        <v>0</v>
      </c>
      <c r="Y55" s="3">
        <f t="shared" si="63"/>
        <v>0</v>
      </c>
      <c r="Z55" s="3">
        <f t="shared" si="63"/>
        <v>0</v>
      </c>
      <c r="AA55" s="3">
        <f t="shared" si="63"/>
        <v>0</v>
      </c>
      <c r="AB55" s="3">
        <f t="shared" si="63"/>
        <v>0</v>
      </c>
      <c r="AC55" s="3">
        <f t="shared" si="63"/>
        <v>0</v>
      </c>
      <c r="AD55" s="3">
        <f t="shared" si="63"/>
        <v>0</v>
      </c>
      <c r="AE55" s="3">
        <f t="shared" si="63"/>
        <v>0</v>
      </c>
      <c r="AF55" s="3">
        <f t="shared" si="63"/>
        <v>0</v>
      </c>
      <c r="AG55" s="3">
        <f t="shared" si="63"/>
        <v>0</v>
      </c>
      <c r="AH55" s="3">
        <f t="shared" si="63"/>
        <v>0</v>
      </c>
    </row>
    <row r="56" spans="1:34" ht="15.75" customHeight="1" x14ac:dyDescent="0.2">
      <c r="A56" s="7">
        <v>37</v>
      </c>
      <c r="B56" s="10"/>
      <c r="C56" s="7" t="str">
        <f t="shared" si="2"/>
        <v/>
      </c>
      <c r="D56">
        <v>-2</v>
      </c>
      <c r="J56" s="7">
        <f t="shared" ref="J56:U56" si="64">SUM(W45:W56)</f>
        <v>0</v>
      </c>
      <c r="K56" s="3">
        <f t="shared" si="64"/>
        <v>0</v>
      </c>
      <c r="L56" s="3">
        <f t="shared" si="64"/>
        <v>0</v>
      </c>
      <c r="M56" s="3">
        <f t="shared" si="64"/>
        <v>0</v>
      </c>
      <c r="N56" s="3">
        <f t="shared" si="64"/>
        <v>0</v>
      </c>
      <c r="O56" s="3">
        <f t="shared" si="64"/>
        <v>0</v>
      </c>
      <c r="P56" s="3">
        <f t="shared" si="64"/>
        <v>0</v>
      </c>
      <c r="Q56" s="3">
        <f t="shared" si="64"/>
        <v>0</v>
      </c>
      <c r="R56" s="3">
        <f t="shared" si="64"/>
        <v>0</v>
      </c>
      <c r="S56" s="3">
        <f t="shared" si="64"/>
        <v>0</v>
      </c>
      <c r="T56" s="3">
        <f t="shared" si="64"/>
        <v>0</v>
      </c>
      <c r="U56" s="3">
        <f t="shared" si="64"/>
        <v>0</v>
      </c>
      <c r="W56" s="3">
        <f t="shared" ref="W56:AH56" si="65">IF($C56=W$19,1,0)</f>
        <v>0</v>
      </c>
      <c r="X56" s="3">
        <f t="shared" si="65"/>
        <v>0</v>
      </c>
      <c r="Y56" s="3">
        <f t="shared" si="65"/>
        <v>0</v>
      </c>
      <c r="Z56" s="3">
        <f t="shared" si="65"/>
        <v>0</v>
      </c>
      <c r="AA56" s="3">
        <f t="shared" si="65"/>
        <v>0</v>
      </c>
      <c r="AB56" s="3">
        <f t="shared" si="65"/>
        <v>0</v>
      </c>
      <c r="AC56" s="3">
        <f t="shared" si="65"/>
        <v>0</v>
      </c>
      <c r="AD56" s="3">
        <f t="shared" si="65"/>
        <v>0</v>
      </c>
      <c r="AE56" s="3">
        <f t="shared" si="65"/>
        <v>0</v>
      </c>
      <c r="AF56" s="3">
        <f t="shared" si="65"/>
        <v>0</v>
      </c>
      <c r="AG56" s="3">
        <f t="shared" si="65"/>
        <v>0</v>
      </c>
      <c r="AH56" s="3">
        <f t="shared" si="65"/>
        <v>0</v>
      </c>
    </row>
    <row r="57" spans="1:34" ht="15.75" customHeight="1" x14ac:dyDescent="0.2">
      <c r="A57" s="7">
        <v>38</v>
      </c>
      <c r="B57" s="10"/>
      <c r="C57" s="7" t="str">
        <f t="shared" si="2"/>
        <v/>
      </c>
      <c r="D57">
        <v>-2</v>
      </c>
      <c r="J57" s="7">
        <f t="shared" ref="J57:U57" si="66">SUM(W46:W57)</f>
        <v>0</v>
      </c>
      <c r="K57" s="3">
        <f t="shared" si="66"/>
        <v>0</v>
      </c>
      <c r="L57" s="3">
        <f t="shared" si="66"/>
        <v>0</v>
      </c>
      <c r="M57" s="3">
        <f t="shared" si="66"/>
        <v>0</v>
      </c>
      <c r="N57" s="3">
        <f t="shared" si="66"/>
        <v>0</v>
      </c>
      <c r="O57" s="3">
        <f t="shared" si="66"/>
        <v>0</v>
      </c>
      <c r="P57" s="3">
        <f t="shared" si="66"/>
        <v>0</v>
      </c>
      <c r="Q57" s="3">
        <f t="shared" si="66"/>
        <v>0</v>
      </c>
      <c r="R57" s="3">
        <f t="shared" si="66"/>
        <v>0</v>
      </c>
      <c r="S57" s="3">
        <f t="shared" si="66"/>
        <v>0</v>
      </c>
      <c r="T57" s="3">
        <f t="shared" si="66"/>
        <v>0</v>
      </c>
      <c r="U57" s="3">
        <f t="shared" si="66"/>
        <v>0</v>
      </c>
      <c r="W57" s="3">
        <f t="shared" ref="W57:AH57" si="67">IF($C57=W$19,1,0)</f>
        <v>0</v>
      </c>
      <c r="X57" s="3">
        <f t="shared" si="67"/>
        <v>0</v>
      </c>
      <c r="Y57" s="3">
        <f t="shared" si="67"/>
        <v>0</v>
      </c>
      <c r="Z57" s="3">
        <f t="shared" si="67"/>
        <v>0</v>
      </c>
      <c r="AA57" s="3">
        <f t="shared" si="67"/>
        <v>0</v>
      </c>
      <c r="AB57" s="3">
        <f t="shared" si="67"/>
        <v>0</v>
      </c>
      <c r="AC57" s="3">
        <f t="shared" si="67"/>
        <v>0</v>
      </c>
      <c r="AD57" s="3">
        <f t="shared" si="67"/>
        <v>0</v>
      </c>
      <c r="AE57" s="3">
        <f t="shared" si="67"/>
        <v>0</v>
      </c>
      <c r="AF57" s="3">
        <f t="shared" si="67"/>
        <v>0</v>
      </c>
      <c r="AG57" s="3">
        <f t="shared" si="67"/>
        <v>0</v>
      </c>
      <c r="AH57" s="3">
        <f t="shared" si="67"/>
        <v>0</v>
      </c>
    </row>
    <row r="58" spans="1:34" ht="15.75" customHeight="1" x14ac:dyDescent="0.2">
      <c r="A58" s="7">
        <v>39</v>
      </c>
      <c r="B58" s="10"/>
      <c r="C58" s="7" t="str">
        <f t="shared" si="2"/>
        <v/>
      </c>
      <c r="D58">
        <v>-2</v>
      </c>
      <c r="J58" s="7">
        <f t="shared" ref="J58:U58" si="68">SUM(W47:W58)</f>
        <v>0</v>
      </c>
      <c r="K58" s="3">
        <f t="shared" si="68"/>
        <v>0</v>
      </c>
      <c r="L58" s="3">
        <f t="shared" si="68"/>
        <v>0</v>
      </c>
      <c r="M58" s="3">
        <f t="shared" si="68"/>
        <v>0</v>
      </c>
      <c r="N58" s="3">
        <f t="shared" si="68"/>
        <v>0</v>
      </c>
      <c r="O58" s="3">
        <f t="shared" si="68"/>
        <v>0</v>
      </c>
      <c r="P58" s="3">
        <f t="shared" si="68"/>
        <v>0</v>
      </c>
      <c r="Q58" s="3">
        <f t="shared" si="68"/>
        <v>0</v>
      </c>
      <c r="R58" s="3">
        <f t="shared" si="68"/>
        <v>0</v>
      </c>
      <c r="S58" s="3">
        <f t="shared" si="68"/>
        <v>0</v>
      </c>
      <c r="T58" s="3">
        <f t="shared" si="68"/>
        <v>0</v>
      </c>
      <c r="U58" s="3">
        <f t="shared" si="68"/>
        <v>0</v>
      </c>
      <c r="W58" s="3">
        <f t="shared" ref="W58:AH58" si="69">IF($C58=W$19,1,0)</f>
        <v>0</v>
      </c>
      <c r="X58" s="3">
        <f t="shared" si="69"/>
        <v>0</v>
      </c>
      <c r="Y58" s="3">
        <f t="shared" si="69"/>
        <v>0</v>
      </c>
      <c r="Z58" s="3">
        <f t="shared" si="69"/>
        <v>0</v>
      </c>
      <c r="AA58" s="3">
        <f t="shared" si="69"/>
        <v>0</v>
      </c>
      <c r="AB58" s="3">
        <f t="shared" si="69"/>
        <v>0</v>
      </c>
      <c r="AC58" s="3">
        <f t="shared" si="69"/>
        <v>0</v>
      </c>
      <c r="AD58" s="3">
        <f t="shared" si="69"/>
        <v>0</v>
      </c>
      <c r="AE58" s="3">
        <f t="shared" si="69"/>
        <v>0</v>
      </c>
      <c r="AF58" s="3">
        <f t="shared" si="69"/>
        <v>0</v>
      </c>
      <c r="AG58" s="3">
        <f t="shared" si="69"/>
        <v>0</v>
      </c>
      <c r="AH58" s="3">
        <f t="shared" si="69"/>
        <v>0</v>
      </c>
    </row>
    <row r="59" spans="1:34" ht="15.75" customHeight="1" x14ac:dyDescent="0.2">
      <c r="A59" s="7">
        <v>40</v>
      </c>
      <c r="B59" s="10"/>
      <c r="C59" s="7" t="str">
        <f t="shared" si="2"/>
        <v/>
      </c>
      <c r="D59">
        <v>-2</v>
      </c>
      <c r="J59" s="7">
        <f t="shared" ref="J59:U59" si="70">SUM(W48:W59)</f>
        <v>0</v>
      </c>
      <c r="K59" s="3">
        <f t="shared" si="70"/>
        <v>0</v>
      </c>
      <c r="L59" s="3">
        <f t="shared" si="70"/>
        <v>0</v>
      </c>
      <c r="M59" s="3">
        <f t="shared" si="70"/>
        <v>0</v>
      </c>
      <c r="N59" s="3">
        <f t="shared" si="70"/>
        <v>0</v>
      </c>
      <c r="O59" s="3">
        <f t="shared" si="70"/>
        <v>0</v>
      </c>
      <c r="P59" s="3">
        <f t="shared" si="70"/>
        <v>0</v>
      </c>
      <c r="Q59" s="3">
        <f t="shared" si="70"/>
        <v>0</v>
      </c>
      <c r="R59" s="3">
        <f t="shared" si="70"/>
        <v>0</v>
      </c>
      <c r="S59" s="3">
        <f t="shared" si="70"/>
        <v>0</v>
      </c>
      <c r="T59" s="3">
        <f t="shared" si="70"/>
        <v>0</v>
      </c>
      <c r="U59" s="3">
        <f t="shared" si="70"/>
        <v>0</v>
      </c>
      <c r="W59" s="3">
        <f t="shared" ref="W59:AH59" si="71">IF($C59=W$19,1,0)</f>
        <v>0</v>
      </c>
      <c r="X59" s="3">
        <f t="shared" si="71"/>
        <v>0</v>
      </c>
      <c r="Y59" s="3">
        <f t="shared" si="71"/>
        <v>0</v>
      </c>
      <c r="Z59" s="3">
        <f t="shared" si="71"/>
        <v>0</v>
      </c>
      <c r="AA59" s="3">
        <f t="shared" si="71"/>
        <v>0</v>
      </c>
      <c r="AB59" s="3">
        <f t="shared" si="71"/>
        <v>0</v>
      </c>
      <c r="AC59" s="3">
        <f t="shared" si="71"/>
        <v>0</v>
      </c>
      <c r="AD59" s="3">
        <f t="shared" si="71"/>
        <v>0</v>
      </c>
      <c r="AE59" s="3">
        <f t="shared" si="71"/>
        <v>0</v>
      </c>
      <c r="AF59" s="3">
        <f t="shared" si="71"/>
        <v>0</v>
      </c>
      <c r="AG59" s="3">
        <f t="shared" si="71"/>
        <v>0</v>
      </c>
      <c r="AH59" s="3">
        <f t="shared" si="71"/>
        <v>0</v>
      </c>
    </row>
    <row r="60" spans="1:34" ht="15.75" customHeight="1" x14ac:dyDescent="0.2">
      <c r="A60" s="7">
        <v>41</v>
      </c>
      <c r="B60" s="10"/>
      <c r="C60" s="7" t="str">
        <f t="shared" si="2"/>
        <v/>
      </c>
      <c r="D60">
        <v>-2</v>
      </c>
      <c r="J60" s="7">
        <f t="shared" ref="J60:U60" si="72">SUM(W49:W60)</f>
        <v>0</v>
      </c>
      <c r="K60" s="3">
        <f t="shared" si="72"/>
        <v>0</v>
      </c>
      <c r="L60" s="3">
        <f t="shared" si="72"/>
        <v>0</v>
      </c>
      <c r="M60" s="3">
        <f t="shared" si="72"/>
        <v>0</v>
      </c>
      <c r="N60" s="3">
        <f t="shared" si="72"/>
        <v>0</v>
      </c>
      <c r="O60" s="3">
        <f t="shared" si="72"/>
        <v>0</v>
      </c>
      <c r="P60" s="3">
        <f t="shared" si="72"/>
        <v>0</v>
      </c>
      <c r="Q60" s="3">
        <f t="shared" si="72"/>
        <v>0</v>
      </c>
      <c r="R60" s="3">
        <f t="shared" si="72"/>
        <v>0</v>
      </c>
      <c r="S60" s="3">
        <f t="shared" si="72"/>
        <v>0</v>
      </c>
      <c r="T60" s="3">
        <f t="shared" si="72"/>
        <v>0</v>
      </c>
      <c r="U60" s="3">
        <f t="shared" si="72"/>
        <v>0</v>
      </c>
      <c r="W60" s="3">
        <f t="shared" ref="W60:AH60" si="73">IF($C60=W$19,1,0)</f>
        <v>0</v>
      </c>
      <c r="X60" s="3">
        <f t="shared" si="73"/>
        <v>0</v>
      </c>
      <c r="Y60" s="3">
        <f t="shared" si="73"/>
        <v>0</v>
      </c>
      <c r="Z60" s="3">
        <f t="shared" si="73"/>
        <v>0</v>
      </c>
      <c r="AA60" s="3">
        <f t="shared" si="73"/>
        <v>0</v>
      </c>
      <c r="AB60" s="3">
        <f t="shared" si="73"/>
        <v>0</v>
      </c>
      <c r="AC60" s="3">
        <f t="shared" si="73"/>
        <v>0</v>
      </c>
      <c r="AD60" s="3">
        <f t="shared" si="73"/>
        <v>0</v>
      </c>
      <c r="AE60" s="3">
        <f t="shared" si="73"/>
        <v>0</v>
      </c>
      <c r="AF60" s="3">
        <f t="shared" si="73"/>
        <v>0</v>
      </c>
      <c r="AG60" s="3">
        <f t="shared" si="73"/>
        <v>0</v>
      </c>
      <c r="AH60" s="3">
        <f t="shared" si="73"/>
        <v>0</v>
      </c>
    </row>
    <row r="61" spans="1:34" ht="15.75" customHeight="1" x14ac:dyDescent="0.2">
      <c r="A61" s="7">
        <v>42</v>
      </c>
      <c r="B61" s="10"/>
      <c r="C61" s="7" t="str">
        <f t="shared" si="2"/>
        <v/>
      </c>
      <c r="D61">
        <v>-2</v>
      </c>
      <c r="J61" s="7">
        <f t="shared" ref="J61:U61" si="74">SUM(W50:W61)</f>
        <v>0</v>
      </c>
      <c r="K61" s="3">
        <f t="shared" si="74"/>
        <v>0</v>
      </c>
      <c r="L61" s="3">
        <f t="shared" si="74"/>
        <v>0</v>
      </c>
      <c r="M61" s="3">
        <f t="shared" si="74"/>
        <v>0</v>
      </c>
      <c r="N61" s="3">
        <f t="shared" si="74"/>
        <v>0</v>
      </c>
      <c r="O61" s="3">
        <f t="shared" si="74"/>
        <v>0</v>
      </c>
      <c r="P61" s="3">
        <f t="shared" si="74"/>
        <v>0</v>
      </c>
      <c r="Q61" s="3">
        <f t="shared" si="74"/>
        <v>0</v>
      </c>
      <c r="R61" s="3">
        <f t="shared" si="74"/>
        <v>0</v>
      </c>
      <c r="S61" s="3">
        <f t="shared" si="74"/>
        <v>0</v>
      </c>
      <c r="T61" s="3">
        <f t="shared" si="74"/>
        <v>0</v>
      </c>
      <c r="U61" s="3">
        <f t="shared" si="74"/>
        <v>0</v>
      </c>
      <c r="W61" s="3">
        <f t="shared" ref="W61:AH61" si="75">IF($C61=W$19,1,0)</f>
        <v>0</v>
      </c>
      <c r="X61" s="3">
        <f t="shared" si="75"/>
        <v>0</v>
      </c>
      <c r="Y61" s="3">
        <f t="shared" si="75"/>
        <v>0</v>
      </c>
      <c r="Z61" s="3">
        <f t="shared" si="75"/>
        <v>0</v>
      </c>
      <c r="AA61" s="3">
        <f t="shared" si="75"/>
        <v>0</v>
      </c>
      <c r="AB61" s="3">
        <f t="shared" si="75"/>
        <v>0</v>
      </c>
      <c r="AC61" s="3">
        <f t="shared" si="75"/>
        <v>0</v>
      </c>
      <c r="AD61" s="3">
        <f t="shared" si="75"/>
        <v>0</v>
      </c>
      <c r="AE61" s="3">
        <f t="shared" si="75"/>
        <v>0</v>
      </c>
      <c r="AF61" s="3">
        <f t="shared" si="75"/>
        <v>0</v>
      </c>
      <c r="AG61" s="3">
        <f t="shared" si="75"/>
        <v>0</v>
      </c>
      <c r="AH61" s="3">
        <f t="shared" si="75"/>
        <v>0</v>
      </c>
    </row>
    <row r="62" spans="1:34" ht="15.75" customHeight="1" x14ac:dyDescent="0.2">
      <c r="A62" s="7">
        <v>43</v>
      </c>
      <c r="B62" s="10"/>
      <c r="C62" s="7" t="str">
        <f t="shared" si="2"/>
        <v/>
      </c>
      <c r="D62">
        <v>-2</v>
      </c>
      <c r="J62" s="7">
        <f t="shared" ref="J62:U62" si="76">SUM(W51:W62)</f>
        <v>0</v>
      </c>
      <c r="K62" s="3">
        <f t="shared" si="76"/>
        <v>0</v>
      </c>
      <c r="L62" s="3">
        <f t="shared" si="76"/>
        <v>0</v>
      </c>
      <c r="M62" s="3">
        <f t="shared" si="76"/>
        <v>0</v>
      </c>
      <c r="N62" s="3">
        <f t="shared" si="76"/>
        <v>0</v>
      </c>
      <c r="O62" s="3">
        <f t="shared" si="76"/>
        <v>0</v>
      </c>
      <c r="P62" s="3">
        <f t="shared" si="76"/>
        <v>0</v>
      </c>
      <c r="Q62" s="3">
        <f t="shared" si="76"/>
        <v>0</v>
      </c>
      <c r="R62" s="3">
        <f t="shared" si="76"/>
        <v>0</v>
      </c>
      <c r="S62" s="3">
        <f t="shared" si="76"/>
        <v>0</v>
      </c>
      <c r="T62" s="3">
        <f t="shared" si="76"/>
        <v>0</v>
      </c>
      <c r="U62" s="3">
        <f t="shared" si="76"/>
        <v>0</v>
      </c>
      <c r="W62" s="3">
        <f t="shared" ref="W62:AH62" si="77">IF($C62=W$19,1,0)</f>
        <v>0</v>
      </c>
      <c r="X62" s="3">
        <f t="shared" si="77"/>
        <v>0</v>
      </c>
      <c r="Y62" s="3">
        <f t="shared" si="77"/>
        <v>0</v>
      </c>
      <c r="Z62" s="3">
        <f t="shared" si="77"/>
        <v>0</v>
      </c>
      <c r="AA62" s="3">
        <f t="shared" si="77"/>
        <v>0</v>
      </c>
      <c r="AB62" s="3">
        <f t="shared" si="77"/>
        <v>0</v>
      </c>
      <c r="AC62" s="3">
        <f t="shared" si="77"/>
        <v>0</v>
      </c>
      <c r="AD62" s="3">
        <f t="shared" si="77"/>
        <v>0</v>
      </c>
      <c r="AE62" s="3">
        <f t="shared" si="77"/>
        <v>0</v>
      </c>
      <c r="AF62" s="3">
        <f t="shared" si="77"/>
        <v>0</v>
      </c>
      <c r="AG62" s="3">
        <f t="shared" si="77"/>
        <v>0</v>
      </c>
      <c r="AH62" s="3">
        <f t="shared" si="77"/>
        <v>0</v>
      </c>
    </row>
    <row r="63" spans="1:34" ht="15.75" customHeight="1" x14ac:dyDescent="0.2">
      <c r="A63" s="7">
        <v>44</v>
      </c>
      <c r="B63" s="10"/>
      <c r="C63" s="7" t="str">
        <f t="shared" si="2"/>
        <v/>
      </c>
      <c r="J63" s="7">
        <f t="shared" ref="J63:U63" si="78">SUM(W52:W63)</f>
        <v>0</v>
      </c>
      <c r="K63" s="3">
        <f t="shared" si="78"/>
        <v>0</v>
      </c>
      <c r="L63" s="3">
        <f t="shared" si="78"/>
        <v>0</v>
      </c>
      <c r="M63" s="3">
        <f t="shared" si="78"/>
        <v>0</v>
      </c>
      <c r="N63" s="3">
        <f t="shared" si="78"/>
        <v>0</v>
      </c>
      <c r="O63" s="3">
        <f t="shared" si="78"/>
        <v>0</v>
      </c>
      <c r="P63" s="3">
        <f t="shared" si="78"/>
        <v>0</v>
      </c>
      <c r="Q63" s="3">
        <f t="shared" si="78"/>
        <v>0</v>
      </c>
      <c r="R63" s="3">
        <f t="shared" si="78"/>
        <v>0</v>
      </c>
      <c r="S63" s="3">
        <f t="shared" si="78"/>
        <v>0</v>
      </c>
      <c r="T63" s="3">
        <f t="shared" si="78"/>
        <v>0</v>
      </c>
      <c r="U63" s="3">
        <f t="shared" si="78"/>
        <v>0</v>
      </c>
      <c r="W63" s="3">
        <f t="shared" ref="W63:AH63" si="79">IF($C63=W$19,1,0)</f>
        <v>0</v>
      </c>
      <c r="X63" s="3">
        <f t="shared" si="79"/>
        <v>0</v>
      </c>
      <c r="Y63" s="3">
        <f t="shared" si="79"/>
        <v>0</v>
      </c>
      <c r="Z63" s="3">
        <f t="shared" si="79"/>
        <v>0</v>
      </c>
      <c r="AA63" s="3">
        <f t="shared" si="79"/>
        <v>0</v>
      </c>
      <c r="AB63" s="3">
        <f t="shared" si="79"/>
        <v>0</v>
      </c>
      <c r="AC63" s="3">
        <f t="shared" si="79"/>
        <v>0</v>
      </c>
      <c r="AD63" s="3">
        <f t="shared" si="79"/>
        <v>0</v>
      </c>
      <c r="AE63" s="3">
        <f t="shared" si="79"/>
        <v>0</v>
      </c>
      <c r="AF63" s="3">
        <f t="shared" si="79"/>
        <v>0</v>
      </c>
      <c r="AG63" s="3">
        <f t="shared" si="79"/>
        <v>0</v>
      </c>
      <c r="AH63" s="3">
        <f t="shared" si="79"/>
        <v>0</v>
      </c>
    </row>
    <row r="64" spans="1:34" ht="15.75" customHeight="1" x14ac:dyDescent="0.2">
      <c r="A64" s="7">
        <v>45</v>
      </c>
      <c r="B64" s="10"/>
      <c r="C64" s="7" t="str">
        <f t="shared" si="2"/>
        <v/>
      </c>
      <c r="J64" s="7">
        <f t="shared" ref="J64:U64" si="80">SUM(W53:W64)</f>
        <v>0</v>
      </c>
      <c r="K64" s="3">
        <f t="shared" si="80"/>
        <v>0</v>
      </c>
      <c r="L64" s="3">
        <f t="shared" si="80"/>
        <v>0</v>
      </c>
      <c r="M64" s="3">
        <f t="shared" si="80"/>
        <v>0</v>
      </c>
      <c r="N64" s="3">
        <f t="shared" si="80"/>
        <v>0</v>
      </c>
      <c r="O64" s="3">
        <f t="shared" si="80"/>
        <v>0</v>
      </c>
      <c r="P64" s="3">
        <f t="shared" si="80"/>
        <v>0</v>
      </c>
      <c r="Q64" s="3">
        <f t="shared" si="80"/>
        <v>0</v>
      </c>
      <c r="R64" s="3">
        <f t="shared" si="80"/>
        <v>0</v>
      </c>
      <c r="S64" s="3">
        <f t="shared" si="80"/>
        <v>0</v>
      </c>
      <c r="T64" s="3">
        <f t="shared" si="80"/>
        <v>0</v>
      </c>
      <c r="U64" s="3">
        <f t="shared" si="80"/>
        <v>0</v>
      </c>
      <c r="W64" s="3">
        <f t="shared" ref="W64:AH64" si="81">IF($C64=W$19,1,0)</f>
        <v>0</v>
      </c>
      <c r="X64" s="3">
        <f t="shared" si="81"/>
        <v>0</v>
      </c>
      <c r="Y64" s="3">
        <f t="shared" si="81"/>
        <v>0</v>
      </c>
      <c r="Z64" s="3">
        <f t="shared" si="81"/>
        <v>0</v>
      </c>
      <c r="AA64" s="3">
        <f t="shared" si="81"/>
        <v>0</v>
      </c>
      <c r="AB64" s="3">
        <f t="shared" si="81"/>
        <v>0</v>
      </c>
      <c r="AC64" s="3">
        <f t="shared" si="81"/>
        <v>0</v>
      </c>
      <c r="AD64" s="3">
        <f t="shared" si="81"/>
        <v>0</v>
      </c>
      <c r="AE64" s="3">
        <f t="shared" si="81"/>
        <v>0</v>
      </c>
      <c r="AF64" s="3">
        <f t="shared" si="81"/>
        <v>0</v>
      </c>
      <c r="AG64" s="3">
        <f t="shared" si="81"/>
        <v>0</v>
      </c>
      <c r="AH64" s="3">
        <f t="shared" si="81"/>
        <v>0</v>
      </c>
    </row>
    <row r="65" spans="1:34" ht="15.75" customHeight="1" x14ac:dyDescent="0.2">
      <c r="A65" s="7">
        <v>46</v>
      </c>
      <c r="B65" s="10"/>
      <c r="C65" s="7" t="str">
        <f t="shared" si="2"/>
        <v/>
      </c>
      <c r="J65" s="7">
        <f t="shared" ref="J65:U65" si="82">SUM(W54:W65)</f>
        <v>0</v>
      </c>
      <c r="K65" s="3">
        <f t="shared" si="82"/>
        <v>0</v>
      </c>
      <c r="L65" s="3">
        <f t="shared" si="82"/>
        <v>0</v>
      </c>
      <c r="M65" s="3">
        <f t="shared" si="82"/>
        <v>0</v>
      </c>
      <c r="N65" s="3">
        <f t="shared" si="82"/>
        <v>0</v>
      </c>
      <c r="O65" s="3">
        <f t="shared" si="82"/>
        <v>0</v>
      </c>
      <c r="P65" s="3">
        <f t="shared" si="82"/>
        <v>0</v>
      </c>
      <c r="Q65" s="3">
        <f t="shared" si="82"/>
        <v>0</v>
      </c>
      <c r="R65" s="3">
        <f t="shared" si="82"/>
        <v>0</v>
      </c>
      <c r="S65" s="3">
        <f t="shared" si="82"/>
        <v>0</v>
      </c>
      <c r="T65" s="3">
        <f t="shared" si="82"/>
        <v>0</v>
      </c>
      <c r="U65" s="3">
        <f t="shared" si="82"/>
        <v>0</v>
      </c>
      <c r="W65" s="3">
        <f t="shared" ref="W65:AH65" si="83">IF($C65=W$19,1,0)</f>
        <v>0</v>
      </c>
      <c r="X65" s="3">
        <f t="shared" si="83"/>
        <v>0</v>
      </c>
      <c r="Y65" s="3">
        <f t="shared" si="83"/>
        <v>0</v>
      </c>
      <c r="Z65" s="3">
        <f t="shared" si="83"/>
        <v>0</v>
      </c>
      <c r="AA65" s="3">
        <f t="shared" si="83"/>
        <v>0</v>
      </c>
      <c r="AB65" s="3">
        <f t="shared" si="83"/>
        <v>0</v>
      </c>
      <c r="AC65" s="3">
        <f t="shared" si="83"/>
        <v>0</v>
      </c>
      <c r="AD65" s="3">
        <f t="shared" si="83"/>
        <v>0</v>
      </c>
      <c r="AE65" s="3">
        <f t="shared" si="83"/>
        <v>0</v>
      </c>
      <c r="AF65" s="3">
        <f t="shared" si="83"/>
        <v>0</v>
      </c>
      <c r="AG65" s="3">
        <f t="shared" si="83"/>
        <v>0</v>
      </c>
      <c r="AH65" s="3">
        <f t="shared" si="83"/>
        <v>0</v>
      </c>
    </row>
    <row r="66" spans="1:34" ht="15.75" customHeight="1" x14ac:dyDescent="0.2">
      <c r="A66" s="7">
        <v>47</v>
      </c>
      <c r="B66" s="7"/>
      <c r="C66" s="7" t="str">
        <f t="shared" si="2"/>
        <v/>
      </c>
      <c r="J66" s="7">
        <f t="shared" ref="J66:U66" si="84">SUM(W55:W66)</f>
        <v>0</v>
      </c>
      <c r="K66" s="3">
        <f t="shared" si="84"/>
        <v>0</v>
      </c>
      <c r="L66" s="3">
        <f t="shared" si="84"/>
        <v>0</v>
      </c>
      <c r="M66" s="3">
        <f t="shared" si="84"/>
        <v>0</v>
      </c>
      <c r="N66" s="3">
        <f t="shared" si="84"/>
        <v>0</v>
      </c>
      <c r="O66" s="3">
        <f t="shared" si="84"/>
        <v>0</v>
      </c>
      <c r="P66" s="3">
        <f t="shared" si="84"/>
        <v>0</v>
      </c>
      <c r="Q66" s="3">
        <f t="shared" si="84"/>
        <v>0</v>
      </c>
      <c r="R66" s="3">
        <f t="shared" si="84"/>
        <v>0</v>
      </c>
      <c r="S66" s="3">
        <f t="shared" si="84"/>
        <v>0</v>
      </c>
      <c r="T66" s="3">
        <f t="shared" si="84"/>
        <v>0</v>
      </c>
      <c r="U66" s="3">
        <f t="shared" si="84"/>
        <v>0</v>
      </c>
      <c r="W66" s="3">
        <f t="shared" ref="W66:AH66" si="85">IF($C66=W$19,1,0)</f>
        <v>0</v>
      </c>
      <c r="X66" s="3">
        <f t="shared" si="85"/>
        <v>0</v>
      </c>
      <c r="Y66" s="3">
        <f t="shared" si="85"/>
        <v>0</v>
      </c>
      <c r="Z66" s="3">
        <f t="shared" si="85"/>
        <v>0</v>
      </c>
      <c r="AA66" s="3">
        <f t="shared" si="85"/>
        <v>0</v>
      </c>
      <c r="AB66" s="3">
        <f t="shared" si="85"/>
        <v>0</v>
      </c>
      <c r="AC66" s="3">
        <f t="shared" si="85"/>
        <v>0</v>
      </c>
      <c r="AD66" s="3">
        <f t="shared" si="85"/>
        <v>0</v>
      </c>
      <c r="AE66" s="3">
        <f t="shared" si="85"/>
        <v>0</v>
      </c>
      <c r="AF66" s="3">
        <f t="shared" si="85"/>
        <v>0</v>
      </c>
      <c r="AG66" s="3">
        <f t="shared" si="85"/>
        <v>0</v>
      </c>
      <c r="AH66" s="3">
        <f t="shared" si="85"/>
        <v>0</v>
      </c>
    </row>
    <row r="67" spans="1:34" ht="15.75" customHeight="1" x14ac:dyDescent="0.2">
      <c r="A67" s="7">
        <v>48</v>
      </c>
      <c r="B67" s="7"/>
      <c r="C67" s="7" t="str">
        <f t="shared" si="2"/>
        <v/>
      </c>
      <c r="J67" s="7">
        <f t="shared" ref="J67:U67" si="86">SUM(W56:W67)</f>
        <v>0</v>
      </c>
      <c r="K67" s="3">
        <f t="shared" si="86"/>
        <v>0</v>
      </c>
      <c r="L67" s="3">
        <f t="shared" si="86"/>
        <v>0</v>
      </c>
      <c r="M67" s="3">
        <f t="shared" si="86"/>
        <v>0</v>
      </c>
      <c r="N67" s="3">
        <f t="shared" si="86"/>
        <v>0</v>
      </c>
      <c r="O67" s="3">
        <f t="shared" si="86"/>
        <v>0</v>
      </c>
      <c r="P67" s="3">
        <f t="shared" si="86"/>
        <v>0</v>
      </c>
      <c r="Q67" s="3">
        <f t="shared" si="86"/>
        <v>0</v>
      </c>
      <c r="R67" s="3">
        <f t="shared" si="86"/>
        <v>0</v>
      </c>
      <c r="S67" s="3">
        <f t="shared" si="86"/>
        <v>0</v>
      </c>
      <c r="T67" s="3">
        <f t="shared" si="86"/>
        <v>0</v>
      </c>
      <c r="U67" s="3">
        <f t="shared" si="86"/>
        <v>0</v>
      </c>
      <c r="W67" s="3">
        <f t="shared" ref="W67:AH67" si="87">IF($C67=W$19,1,0)</f>
        <v>0</v>
      </c>
      <c r="X67" s="3">
        <f t="shared" si="87"/>
        <v>0</v>
      </c>
      <c r="Y67" s="3">
        <f t="shared" si="87"/>
        <v>0</v>
      </c>
      <c r="Z67" s="3">
        <f t="shared" si="87"/>
        <v>0</v>
      </c>
      <c r="AA67" s="3">
        <f t="shared" si="87"/>
        <v>0</v>
      </c>
      <c r="AB67" s="3">
        <f t="shared" si="87"/>
        <v>0</v>
      </c>
      <c r="AC67" s="3">
        <f t="shared" si="87"/>
        <v>0</v>
      </c>
      <c r="AD67" s="3">
        <f t="shared" si="87"/>
        <v>0</v>
      </c>
      <c r="AE67" s="3">
        <f t="shared" si="87"/>
        <v>0</v>
      </c>
      <c r="AF67" s="3">
        <f t="shared" si="87"/>
        <v>0</v>
      </c>
      <c r="AG67" s="3">
        <f t="shared" si="87"/>
        <v>0</v>
      </c>
      <c r="AH67" s="3">
        <f t="shared" si="87"/>
        <v>0</v>
      </c>
    </row>
    <row r="68" spans="1:34" ht="15.75" customHeight="1" x14ac:dyDescent="0.2">
      <c r="A68" s="7">
        <v>49</v>
      </c>
      <c r="B68" s="7"/>
      <c r="C68" s="7" t="str">
        <f t="shared" si="2"/>
        <v/>
      </c>
      <c r="J68" s="7">
        <f t="shared" ref="J68:U68" si="88">SUM(W57:W68)</f>
        <v>0</v>
      </c>
      <c r="K68" s="3">
        <f t="shared" si="88"/>
        <v>0</v>
      </c>
      <c r="L68" s="3">
        <f t="shared" si="88"/>
        <v>0</v>
      </c>
      <c r="M68" s="3">
        <f t="shared" si="88"/>
        <v>0</v>
      </c>
      <c r="N68" s="3">
        <f t="shared" si="88"/>
        <v>0</v>
      </c>
      <c r="O68" s="3">
        <f t="shared" si="88"/>
        <v>0</v>
      </c>
      <c r="P68" s="3">
        <f t="shared" si="88"/>
        <v>0</v>
      </c>
      <c r="Q68" s="3">
        <f t="shared" si="88"/>
        <v>0</v>
      </c>
      <c r="R68" s="3">
        <f t="shared" si="88"/>
        <v>0</v>
      </c>
      <c r="S68" s="3">
        <f t="shared" si="88"/>
        <v>0</v>
      </c>
      <c r="T68" s="3">
        <f t="shared" si="88"/>
        <v>0</v>
      </c>
      <c r="U68" s="3">
        <f t="shared" si="88"/>
        <v>0</v>
      </c>
      <c r="W68" s="3">
        <f t="shared" ref="W68:AH68" si="89">IF($C68=W$19,1,0)</f>
        <v>0</v>
      </c>
      <c r="X68" s="3">
        <f t="shared" si="89"/>
        <v>0</v>
      </c>
      <c r="Y68" s="3">
        <f t="shared" si="89"/>
        <v>0</v>
      </c>
      <c r="Z68" s="3">
        <f t="shared" si="89"/>
        <v>0</v>
      </c>
      <c r="AA68" s="3">
        <f t="shared" si="89"/>
        <v>0</v>
      </c>
      <c r="AB68" s="3">
        <f t="shared" si="89"/>
        <v>0</v>
      </c>
      <c r="AC68" s="3">
        <f t="shared" si="89"/>
        <v>0</v>
      </c>
      <c r="AD68" s="3">
        <f t="shared" si="89"/>
        <v>0</v>
      </c>
      <c r="AE68" s="3">
        <f t="shared" si="89"/>
        <v>0</v>
      </c>
      <c r="AF68" s="3">
        <f t="shared" si="89"/>
        <v>0</v>
      </c>
      <c r="AG68" s="3">
        <f t="shared" si="89"/>
        <v>0</v>
      </c>
      <c r="AH68" s="3">
        <f t="shared" si="89"/>
        <v>0</v>
      </c>
    </row>
    <row r="69" spans="1:34" ht="15.75" customHeight="1" x14ac:dyDescent="0.2">
      <c r="A69" s="7">
        <v>50</v>
      </c>
      <c r="B69" s="7"/>
      <c r="C69" s="7" t="str">
        <f t="shared" si="2"/>
        <v/>
      </c>
      <c r="J69" s="7">
        <f t="shared" ref="J69:U69" si="90">SUM(W58:W69)</f>
        <v>0</v>
      </c>
      <c r="K69" s="3">
        <f t="shared" si="90"/>
        <v>0</v>
      </c>
      <c r="L69" s="3">
        <f t="shared" si="90"/>
        <v>0</v>
      </c>
      <c r="M69" s="3">
        <f t="shared" si="90"/>
        <v>0</v>
      </c>
      <c r="N69" s="3">
        <f t="shared" si="90"/>
        <v>0</v>
      </c>
      <c r="O69" s="3">
        <f t="shared" si="90"/>
        <v>0</v>
      </c>
      <c r="P69" s="3">
        <f t="shared" si="90"/>
        <v>0</v>
      </c>
      <c r="Q69" s="3">
        <f t="shared" si="90"/>
        <v>0</v>
      </c>
      <c r="R69" s="3">
        <f t="shared" si="90"/>
        <v>0</v>
      </c>
      <c r="S69" s="3">
        <f t="shared" si="90"/>
        <v>0</v>
      </c>
      <c r="T69" s="3">
        <f t="shared" si="90"/>
        <v>0</v>
      </c>
      <c r="U69" s="3">
        <f t="shared" si="90"/>
        <v>0</v>
      </c>
      <c r="W69" s="3">
        <f t="shared" ref="W69:AH69" si="91">IF($C69=W$19,1,0)</f>
        <v>0</v>
      </c>
      <c r="X69" s="3">
        <f t="shared" si="91"/>
        <v>0</v>
      </c>
      <c r="Y69" s="3">
        <f t="shared" si="91"/>
        <v>0</v>
      </c>
      <c r="Z69" s="3">
        <f t="shared" si="91"/>
        <v>0</v>
      </c>
      <c r="AA69" s="3">
        <f t="shared" si="91"/>
        <v>0</v>
      </c>
      <c r="AB69" s="3">
        <f t="shared" si="91"/>
        <v>0</v>
      </c>
      <c r="AC69" s="3">
        <f t="shared" si="91"/>
        <v>0</v>
      </c>
      <c r="AD69" s="3">
        <f t="shared" si="91"/>
        <v>0</v>
      </c>
      <c r="AE69" s="3">
        <f t="shared" si="91"/>
        <v>0</v>
      </c>
      <c r="AF69" s="3">
        <f t="shared" si="91"/>
        <v>0</v>
      </c>
      <c r="AG69" s="3">
        <f t="shared" si="91"/>
        <v>0</v>
      </c>
      <c r="AH69" s="3">
        <f t="shared" si="91"/>
        <v>0</v>
      </c>
    </row>
    <row r="70" spans="1:34" ht="15.75" customHeight="1" x14ac:dyDescent="0.2">
      <c r="A70" s="7">
        <v>51</v>
      </c>
      <c r="B70" s="7"/>
      <c r="C70" s="7" t="str">
        <f t="shared" si="2"/>
        <v/>
      </c>
      <c r="J70" s="7">
        <f t="shared" ref="J70:U70" si="92">SUM(W59:W70)</f>
        <v>0</v>
      </c>
      <c r="K70" s="3">
        <f t="shared" si="92"/>
        <v>0</v>
      </c>
      <c r="L70" s="3">
        <f t="shared" si="92"/>
        <v>0</v>
      </c>
      <c r="M70" s="3">
        <f t="shared" si="92"/>
        <v>0</v>
      </c>
      <c r="N70" s="3">
        <f t="shared" si="92"/>
        <v>0</v>
      </c>
      <c r="O70" s="3">
        <f t="shared" si="92"/>
        <v>0</v>
      </c>
      <c r="P70" s="3">
        <f t="shared" si="92"/>
        <v>0</v>
      </c>
      <c r="Q70" s="3">
        <f t="shared" si="92"/>
        <v>0</v>
      </c>
      <c r="R70" s="3">
        <f t="shared" si="92"/>
        <v>0</v>
      </c>
      <c r="S70" s="3">
        <f t="shared" si="92"/>
        <v>0</v>
      </c>
      <c r="T70" s="3">
        <f t="shared" si="92"/>
        <v>0</v>
      </c>
      <c r="U70" s="3">
        <f t="shared" si="92"/>
        <v>0</v>
      </c>
      <c r="W70" s="3">
        <f t="shared" ref="W70:AH70" si="93">IF($C70=W$19,1,0)</f>
        <v>0</v>
      </c>
      <c r="X70" s="3">
        <f t="shared" si="93"/>
        <v>0</v>
      </c>
      <c r="Y70" s="3">
        <f t="shared" si="93"/>
        <v>0</v>
      </c>
      <c r="Z70" s="3">
        <f t="shared" si="93"/>
        <v>0</v>
      </c>
      <c r="AA70" s="3">
        <f t="shared" si="93"/>
        <v>0</v>
      </c>
      <c r="AB70" s="3">
        <f t="shared" si="93"/>
        <v>0</v>
      </c>
      <c r="AC70" s="3">
        <f t="shared" si="93"/>
        <v>0</v>
      </c>
      <c r="AD70" s="3">
        <f t="shared" si="93"/>
        <v>0</v>
      </c>
      <c r="AE70" s="3">
        <f t="shared" si="93"/>
        <v>0</v>
      </c>
      <c r="AF70" s="3">
        <f t="shared" si="93"/>
        <v>0</v>
      </c>
      <c r="AG70" s="3">
        <f t="shared" si="93"/>
        <v>0</v>
      </c>
      <c r="AH70" s="3">
        <f t="shared" si="93"/>
        <v>0</v>
      </c>
    </row>
    <row r="71" spans="1:34" ht="15.75" customHeight="1" x14ac:dyDescent="0.2">
      <c r="A71" s="7">
        <v>52</v>
      </c>
      <c r="B71" s="7"/>
      <c r="C71" s="7" t="str">
        <f t="shared" si="2"/>
        <v/>
      </c>
      <c r="J71" s="7">
        <f t="shared" ref="J71:U71" si="94">SUM(W60:W71)</f>
        <v>0</v>
      </c>
      <c r="K71" s="3">
        <f t="shared" si="94"/>
        <v>0</v>
      </c>
      <c r="L71" s="3">
        <f t="shared" si="94"/>
        <v>0</v>
      </c>
      <c r="M71" s="3">
        <f t="shared" si="94"/>
        <v>0</v>
      </c>
      <c r="N71" s="3">
        <f t="shared" si="94"/>
        <v>0</v>
      </c>
      <c r="O71" s="3">
        <f t="shared" si="94"/>
        <v>0</v>
      </c>
      <c r="P71" s="3">
        <f t="shared" si="94"/>
        <v>0</v>
      </c>
      <c r="Q71" s="3">
        <f t="shared" si="94"/>
        <v>0</v>
      </c>
      <c r="R71" s="3">
        <f t="shared" si="94"/>
        <v>0</v>
      </c>
      <c r="S71" s="3">
        <f t="shared" si="94"/>
        <v>0</v>
      </c>
      <c r="T71" s="3">
        <f t="shared" si="94"/>
        <v>0</v>
      </c>
      <c r="U71" s="3">
        <f t="shared" si="94"/>
        <v>0</v>
      </c>
      <c r="W71" s="3">
        <f t="shared" ref="W71:AH71" si="95">IF($C71=W$19,1,0)</f>
        <v>0</v>
      </c>
      <c r="X71" s="3">
        <f t="shared" si="95"/>
        <v>0</v>
      </c>
      <c r="Y71" s="3">
        <f t="shared" si="95"/>
        <v>0</v>
      </c>
      <c r="Z71" s="3">
        <f t="shared" si="95"/>
        <v>0</v>
      </c>
      <c r="AA71" s="3">
        <f t="shared" si="95"/>
        <v>0</v>
      </c>
      <c r="AB71" s="3">
        <f t="shared" si="95"/>
        <v>0</v>
      </c>
      <c r="AC71" s="3">
        <f t="shared" si="95"/>
        <v>0</v>
      </c>
      <c r="AD71" s="3">
        <f t="shared" si="95"/>
        <v>0</v>
      </c>
      <c r="AE71" s="3">
        <f t="shared" si="95"/>
        <v>0</v>
      </c>
      <c r="AF71" s="3">
        <f t="shared" si="95"/>
        <v>0</v>
      </c>
      <c r="AG71" s="3">
        <f t="shared" si="95"/>
        <v>0</v>
      </c>
      <c r="AH71" s="3">
        <f t="shared" si="95"/>
        <v>0</v>
      </c>
    </row>
    <row r="72" spans="1:34" ht="15.75" customHeight="1" x14ac:dyDescent="0.2">
      <c r="A72" s="7">
        <v>53</v>
      </c>
      <c r="B72" s="7"/>
      <c r="C72" s="7" t="str">
        <f t="shared" si="2"/>
        <v/>
      </c>
      <c r="J72" s="7">
        <f t="shared" ref="J72:U72" si="96">SUM(W61:W72)</f>
        <v>0</v>
      </c>
      <c r="K72" s="3">
        <f t="shared" si="96"/>
        <v>0</v>
      </c>
      <c r="L72" s="3">
        <f t="shared" si="96"/>
        <v>0</v>
      </c>
      <c r="M72" s="3">
        <f t="shared" si="96"/>
        <v>0</v>
      </c>
      <c r="N72" s="3">
        <f t="shared" si="96"/>
        <v>0</v>
      </c>
      <c r="O72" s="3">
        <f t="shared" si="96"/>
        <v>0</v>
      </c>
      <c r="P72" s="3">
        <f t="shared" si="96"/>
        <v>0</v>
      </c>
      <c r="Q72" s="3">
        <f t="shared" si="96"/>
        <v>0</v>
      </c>
      <c r="R72" s="3">
        <f t="shared" si="96"/>
        <v>0</v>
      </c>
      <c r="S72" s="3">
        <f t="shared" si="96"/>
        <v>0</v>
      </c>
      <c r="T72" s="3">
        <f t="shared" si="96"/>
        <v>0</v>
      </c>
      <c r="U72" s="3">
        <f t="shared" si="96"/>
        <v>0</v>
      </c>
      <c r="W72" s="3">
        <f t="shared" ref="W72:AH72" si="97">IF($C72=W$19,1,0)</f>
        <v>0</v>
      </c>
      <c r="X72" s="3">
        <f t="shared" si="97"/>
        <v>0</v>
      </c>
      <c r="Y72" s="3">
        <f t="shared" si="97"/>
        <v>0</v>
      </c>
      <c r="Z72" s="3">
        <f t="shared" si="97"/>
        <v>0</v>
      </c>
      <c r="AA72" s="3">
        <f t="shared" si="97"/>
        <v>0</v>
      </c>
      <c r="AB72" s="3">
        <f t="shared" si="97"/>
        <v>0</v>
      </c>
      <c r="AC72" s="3">
        <f t="shared" si="97"/>
        <v>0</v>
      </c>
      <c r="AD72" s="3">
        <f t="shared" si="97"/>
        <v>0</v>
      </c>
      <c r="AE72" s="3">
        <f t="shared" si="97"/>
        <v>0</v>
      </c>
      <c r="AF72" s="3">
        <f t="shared" si="97"/>
        <v>0</v>
      </c>
      <c r="AG72" s="3">
        <f t="shared" si="97"/>
        <v>0</v>
      </c>
      <c r="AH72" s="3">
        <f t="shared" si="97"/>
        <v>0</v>
      </c>
    </row>
    <row r="73" spans="1:34" ht="15.75" customHeight="1" x14ac:dyDescent="0.2">
      <c r="A73" s="7">
        <v>54</v>
      </c>
      <c r="B73" s="7"/>
      <c r="C73" s="7" t="str">
        <f t="shared" si="2"/>
        <v/>
      </c>
      <c r="J73" s="7">
        <f t="shared" ref="J73:U73" si="98">SUM(W62:W73)</f>
        <v>0</v>
      </c>
      <c r="K73" s="3">
        <f t="shared" si="98"/>
        <v>0</v>
      </c>
      <c r="L73" s="3">
        <f t="shared" si="98"/>
        <v>0</v>
      </c>
      <c r="M73" s="3">
        <f t="shared" si="98"/>
        <v>0</v>
      </c>
      <c r="N73" s="3">
        <f t="shared" si="98"/>
        <v>0</v>
      </c>
      <c r="O73" s="3">
        <f t="shared" si="98"/>
        <v>0</v>
      </c>
      <c r="P73" s="3">
        <f t="shared" si="98"/>
        <v>0</v>
      </c>
      <c r="Q73" s="3">
        <f t="shared" si="98"/>
        <v>0</v>
      </c>
      <c r="R73" s="3">
        <f t="shared" si="98"/>
        <v>0</v>
      </c>
      <c r="S73" s="3">
        <f t="shared" si="98"/>
        <v>0</v>
      </c>
      <c r="T73" s="3">
        <f t="shared" si="98"/>
        <v>0</v>
      </c>
      <c r="U73" s="3">
        <f t="shared" si="98"/>
        <v>0</v>
      </c>
      <c r="W73" s="3">
        <f t="shared" ref="W73:AH73" si="99">IF($C73=W$19,1,0)</f>
        <v>0</v>
      </c>
      <c r="X73" s="3">
        <f t="shared" si="99"/>
        <v>0</v>
      </c>
      <c r="Y73" s="3">
        <f t="shared" si="99"/>
        <v>0</v>
      </c>
      <c r="Z73" s="3">
        <f t="shared" si="99"/>
        <v>0</v>
      </c>
      <c r="AA73" s="3">
        <f t="shared" si="99"/>
        <v>0</v>
      </c>
      <c r="AB73" s="3">
        <f t="shared" si="99"/>
        <v>0</v>
      </c>
      <c r="AC73" s="3">
        <f t="shared" si="99"/>
        <v>0</v>
      </c>
      <c r="AD73" s="3">
        <f t="shared" si="99"/>
        <v>0</v>
      </c>
      <c r="AE73" s="3">
        <f t="shared" si="99"/>
        <v>0</v>
      </c>
      <c r="AF73" s="3">
        <f t="shared" si="99"/>
        <v>0</v>
      </c>
      <c r="AG73" s="3">
        <f t="shared" si="99"/>
        <v>0</v>
      </c>
      <c r="AH73" s="3">
        <f t="shared" si="99"/>
        <v>0</v>
      </c>
    </row>
    <row r="74" spans="1:34" ht="15.75" customHeight="1" x14ac:dyDescent="0.2">
      <c r="A74" s="7">
        <v>55</v>
      </c>
      <c r="B74" s="7"/>
      <c r="C74" s="7" t="str">
        <f t="shared" si="2"/>
        <v/>
      </c>
      <c r="J74" s="7">
        <f t="shared" ref="J74:U74" si="100">SUM(W63:W74)</f>
        <v>0</v>
      </c>
      <c r="K74" s="3">
        <f t="shared" si="100"/>
        <v>0</v>
      </c>
      <c r="L74" s="3">
        <f t="shared" si="100"/>
        <v>0</v>
      </c>
      <c r="M74" s="3">
        <f t="shared" si="100"/>
        <v>0</v>
      </c>
      <c r="N74" s="3">
        <f t="shared" si="100"/>
        <v>0</v>
      </c>
      <c r="O74" s="3">
        <f t="shared" si="100"/>
        <v>0</v>
      </c>
      <c r="P74" s="3">
        <f t="shared" si="100"/>
        <v>0</v>
      </c>
      <c r="Q74" s="3">
        <f t="shared" si="100"/>
        <v>0</v>
      </c>
      <c r="R74" s="3">
        <f t="shared" si="100"/>
        <v>0</v>
      </c>
      <c r="S74" s="3">
        <f t="shared" si="100"/>
        <v>0</v>
      </c>
      <c r="T74" s="3">
        <f t="shared" si="100"/>
        <v>0</v>
      </c>
      <c r="U74" s="3">
        <f t="shared" si="100"/>
        <v>0</v>
      </c>
      <c r="W74" s="3">
        <f t="shared" ref="W74:AH74" si="101">IF($C74=W$19,1,0)</f>
        <v>0</v>
      </c>
      <c r="X74" s="3">
        <f t="shared" si="101"/>
        <v>0</v>
      </c>
      <c r="Y74" s="3">
        <f t="shared" si="101"/>
        <v>0</v>
      </c>
      <c r="Z74" s="3">
        <f t="shared" si="101"/>
        <v>0</v>
      </c>
      <c r="AA74" s="3">
        <f t="shared" si="101"/>
        <v>0</v>
      </c>
      <c r="AB74" s="3">
        <f t="shared" si="101"/>
        <v>0</v>
      </c>
      <c r="AC74" s="3">
        <f t="shared" si="101"/>
        <v>0</v>
      </c>
      <c r="AD74" s="3">
        <f t="shared" si="101"/>
        <v>0</v>
      </c>
      <c r="AE74" s="3">
        <f t="shared" si="101"/>
        <v>0</v>
      </c>
      <c r="AF74" s="3">
        <f t="shared" si="101"/>
        <v>0</v>
      </c>
      <c r="AG74" s="3">
        <f t="shared" si="101"/>
        <v>0</v>
      </c>
      <c r="AH74" s="3">
        <f t="shared" si="101"/>
        <v>0</v>
      </c>
    </row>
    <row r="75" spans="1:34" ht="15.75" customHeight="1" x14ac:dyDescent="0.2">
      <c r="A75" s="7">
        <v>56</v>
      </c>
      <c r="B75" s="7"/>
      <c r="C75" s="7" t="str">
        <f t="shared" si="2"/>
        <v/>
      </c>
      <c r="J75" s="7">
        <f t="shared" ref="J75:U75" si="102">SUM(W64:W75)</f>
        <v>0</v>
      </c>
      <c r="K75" s="3">
        <f t="shared" si="102"/>
        <v>0</v>
      </c>
      <c r="L75" s="3">
        <f t="shared" si="102"/>
        <v>0</v>
      </c>
      <c r="M75" s="3">
        <f t="shared" si="102"/>
        <v>0</v>
      </c>
      <c r="N75" s="3">
        <f t="shared" si="102"/>
        <v>0</v>
      </c>
      <c r="O75" s="3">
        <f t="shared" si="102"/>
        <v>0</v>
      </c>
      <c r="P75" s="3">
        <f t="shared" si="102"/>
        <v>0</v>
      </c>
      <c r="Q75" s="3">
        <f t="shared" si="102"/>
        <v>0</v>
      </c>
      <c r="R75" s="3">
        <f t="shared" si="102"/>
        <v>0</v>
      </c>
      <c r="S75" s="3">
        <f t="shared" si="102"/>
        <v>0</v>
      </c>
      <c r="T75" s="3">
        <f t="shared" si="102"/>
        <v>0</v>
      </c>
      <c r="U75" s="3">
        <f t="shared" si="102"/>
        <v>0</v>
      </c>
      <c r="W75" s="3">
        <f t="shared" ref="W75:AH75" si="103">IF($C75=W$19,1,0)</f>
        <v>0</v>
      </c>
      <c r="X75" s="3">
        <f t="shared" si="103"/>
        <v>0</v>
      </c>
      <c r="Y75" s="3">
        <f t="shared" si="103"/>
        <v>0</v>
      </c>
      <c r="Z75" s="3">
        <f t="shared" si="103"/>
        <v>0</v>
      </c>
      <c r="AA75" s="3">
        <f t="shared" si="103"/>
        <v>0</v>
      </c>
      <c r="AB75" s="3">
        <f t="shared" si="103"/>
        <v>0</v>
      </c>
      <c r="AC75" s="3">
        <f t="shared" si="103"/>
        <v>0</v>
      </c>
      <c r="AD75" s="3">
        <f t="shared" si="103"/>
        <v>0</v>
      </c>
      <c r="AE75" s="3">
        <f t="shared" si="103"/>
        <v>0</v>
      </c>
      <c r="AF75" s="3">
        <f t="shared" si="103"/>
        <v>0</v>
      </c>
      <c r="AG75" s="3">
        <f t="shared" si="103"/>
        <v>0</v>
      </c>
      <c r="AH75" s="3">
        <f t="shared" si="103"/>
        <v>0</v>
      </c>
    </row>
    <row r="76" spans="1:34" ht="15.75" customHeight="1" x14ac:dyDescent="0.2">
      <c r="A76" s="7">
        <v>57</v>
      </c>
      <c r="B76" s="7"/>
      <c r="C76" s="7" t="str">
        <f t="shared" si="2"/>
        <v/>
      </c>
      <c r="J76" s="7">
        <f t="shared" ref="J76:U76" si="104">SUM(W65:W76)</f>
        <v>0</v>
      </c>
      <c r="K76" s="3">
        <f t="shared" si="104"/>
        <v>0</v>
      </c>
      <c r="L76" s="3">
        <f t="shared" si="104"/>
        <v>0</v>
      </c>
      <c r="M76" s="3">
        <f t="shared" si="104"/>
        <v>0</v>
      </c>
      <c r="N76" s="3">
        <f t="shared" si="104"/>
        <v>0</v>
      </c>
      <c r="O76" s="3">
        <f t="shared" si="104"/>
        <v>0</v>
      </c>
      <c r="P76" s="3">
        <f t="shared" si="104"/>
        <v>0</v>
      </c>
      <c r="Q76" s="3">
        <f t="shared" si="104"/>
        <v>0</v>
      </c>
      <c r="R76" s="3">
        <f t="shared" si="104"/>
        <v>0</v>
      </c>
      <c r="S76" s="3">
        <f t="shared" si="104"/>
        <v>0</v>
      </c>
      <c r="T76" s="3">
        <f t="shared" si="104"/>
        <v>0</v>
      </c>
      <c r="U76" s="3">
        <f t="shared" si="104"/>
        <v>0</v>
      </c>
      <c r="W76" s="3">
        <f t="shared" ref="W76:AH76" si="105">IF($C76=W$19,1,0)</f>
        <v>0</v>
      </c>
      <c r="X76" s="3">
        <f t="shared" si="105"/>
        <v>0</v>
      </c>
      <c r="Y76" s="3">
        <f t="shared" si="105"/>
        <v>0</v>
      </c>
      <c r="Z76" s="3">
        <f t="shared" si="105"/>
        <v>0</v>
      </c>
      <c r="AA76" s="3">
        <f t="shared" si="105"/>
        <v>0</v>
      </c>
      <c r="AB76" s="3">
        <f t="shared" si="105"/>
        <v>0</v>
      </c>
      <c r="AC76" s="3">
        <f t="shared" si="105"/>
        <v>0</v>
      </c>
      <c r="AD76" s="3">
        <f t="shared" si="105"/>
        <v>0</v>
      </c>
      <c r="AE76" s="3">
        <f t="shared" si="105"/>
        <v>0</v>
      </c>
      <c r="AF76" s="3">
        <f t="shared" si="105"/>
        <v>0</v>
      </c>
      <c r="AG76" s="3">
        <f t="shared" si="105"/>
        <v>0</v>
      </c>
      <c r="AH76" s="3">
        <f t="shared" si="105"/>
        <v>0</v>
      </c>
    </row>
    <row r="77" spans="1:34" ht="15.75" customHeight="1" x14ac:dyDescent="0.2">
      <c r="A77" s="7">
        <v>58</v>
      </c>
      <c r="B77" s="7"/>
      <c r="C77" s="7" t="str">
        <f t="shared" si="2"/>
        <v/>
      </c>
      <c r="J77" s="7">
        <f t="shared" ref="J77:U77" si="106">SUM(W66:W77)</f>
        <v>0</v>
      </c>
      <c r="K77" s="3">
        <f t="shared" si="106"/>
        <v>0</v>
      </c>
      <c r="L77" s="3">
        <f t="shared" si="106"/>
        <v>0</v>
      </c>
      <c r="M77" s="3">
        <f t="shared" si="106"/>
        <v>0</v>
      </c>
      <c r="N77" s="3">
        <f t="shared" si="106"/>
        <v>0</v>
      </c>
      <c r="O77" s="3">
        <f t="shared" si="106"/>
        <v>0</v>
      </c>
      <c r="P77" s="3">
        <f t="shared" si="106"/>
        <v>0</v>
      </c>
      <c r="Q77" s="3">
        <f t="shared" si="106"/>
        <v>0</v>
      </c>
      <c r="R77" s="3">
        <f t="shared" si="106"/>
        <v>0</v>
      </c>
      <c r="S77" s="3">
        <f t="shared" si="106"/>
        <v>0</v>
      </c>
      <c r="T77" s="3">
        <f t="shared" si="106"/>
        <v>0</v>
      </c>
      <c r="U77" s="3">
        <f t="shared" si="106"/>
        <v>0</v>
      </c>
      <c r="W77" s="3">
        <f t="shared" ref="W77:AH77" si="107">IF($C77=W$19,1,0)</f>
        <v>0</v>
      </c>
      <c r="X77" s="3">
        <f t="shared" si="107"/>
        <v>0</v>
      </c>
      <c r="Y77" s="3">
        <f t="shared" si="107"/>
        <v>0</v>
      </c>
      <c r="Z77" s="3">
        <f t="shared" si="107"/>
        <v>0</v>
      </c>
      <c r="AA77" s="3">
        <f t="shared" si="107"/>
        <v>0</v>
      </c>
      <c r="AB77" s="3">
        <f t="shared" si="107"/>
        <v>0</v>
      </c>
      <c r="AC77" s="3">
        <f t="shared" si="107"/>
        <v>0</v>
      </c>
      <c r="AD77" s="3">
        <f t="shared" si="107"/>
        <v>0</v>
      </c>
      <c r="AE77" s="3">
        <f t="shared" si="107"/>
        <v>0</v>
      </c>
      <c r="AF77" s="3">
        <f t="shared" si="107"/>
        <v>0</v>
      </c>
      <c r="AG77" s="3">
        <f t="shared" si="107"/>
        <v>0</v>
      </c>
      <c r="AH77" s="3">
        <f t="shared" si="107"/>
        <v>0</v>
      </c>
    </row>
    <row r="78" spans="1:34" ht="15.75" customHeight="1" x14ac:dyDescent="0.2">
      <c r="A78" s="7">
        <v>59</v>
      </c>
      <c r="B78" s="7"/>
      <c r="C78" s="7" t="str">
        <f t="shared" si="2"/>
        <v/>
      </c>
      <c r="J78" s="7">
        <f t="shared" ref="J78:U78" si="108">SUM(W67:W78)</f>
        <v>0</v>
      </c>
      <c r="K78" s="3">
        <f t="shared" si="108"/>
        <v>0</v>
      </c>
      <c r="L78" s="3">
        <f t="shared" si="108"/>
        <v>0</v>
      </c>
      <c r="M78" s="3">
        <f t="shared" si="108"/>
        <v>0</v>
      </c>
      <c r="N78" s="3">
        <f t="shared" si="108"/>
        <v>0</v>
      </c>
      <c r="O78" s="3">
        <f t="shared" si="108"/>
        <v>0</v>
      </c>
      <c r="P78" s="3">
        <f t="shared" si="108"/>
        <v>0</v>
      </c>
      <c r="Q78" s="3">
        <f t="shared" si="108"/>
        <v>0</v>
      </c>
      <c r="R78" s="3">
        <f t="shared" si="108"/>
        <v>0</v>
      </c>
      <c r="S78" s="3">
        <f t="shared" si="108"/>
        <v>0</v>
      </c>
      <c r="T78" s="3">
        <f t="shared" si="108"/>
        <v>0</v>
      </c>
      <c r="U78" s="3">
        <f t="shared" si="108"/>
        <v>0</v>
      </c>
      <c r="W78" s="3">
        <f t="shared" ref="W78:AH78" si="109">IF($C78=W$19,1,0)</f>
        <v>0</v>
      </c>
      <c r="X78" s="3">
        <f t="shared" si="109"/>
        <v>0</v>
      </c>
      <c r="Y78" s="3">
        <f t="shared" si="109"/>
        <v>0</v>
      </c>
      <c r="Z78" s="3">
        <f t="shared" si="109"/>
        <v>0</v>
      </c>
      <c r="AA78" s="3">
        <f t="shared" si="109"/>
        <v>0</v>
      </c>
      <c r="AB78" s="3">
        <f t="shared" si="109"/>
        <v>0</v>
      </c>
      <c r="AC78" s="3">
        <f t="shared" si="109"/>
        <v>0</v>
      </c>
      <c r="AD78" s="3">
        <f t="shared" si="109"/>
        <v>0</v>
      </c>
      <c r="AE78" s="3">
        <f t="shared" si="109"/>
        <v>0</v>
      </c>
      <c r="AF78" s="3">
        <f t="shared" si="109"/>
        <v>0</v>
      </c>
      <c r="AG78" s="3">
        <f t="shared" si="109"/>
        <v>0</v>
      </c>
      <c r="AH78" s="3">
        <f t="shared" si="109"/>
        <v>0</v>
      </c>
    </row>
    <row r="79" spans="1:34" ht="15.75" customHeight="1" x14ac:dyDescent="0.2">
      <c r="A79" s="7">
        <v>60</v>
      </c>
      <c r="B79" s="7"/>
      <c r="C79" s="7" t="str">
        <f t="shared" si="2"/>
        <v/>
      </c>
      <c r="J79" s="7">
        <f t="shared" ref="J79:U79" si="110">SUM(W68:W79)</f>
        <v>0</v>
      </c>
      <c r="K79" s="3">
        <f t="shared" si="110"/>
        <v>0</v>
      </c>
      <c r="L79" s="3">
        <f t="shared" si="110"/>
        <v>0</v>
      </c>
      <c r="M79" s="3">
        <f t="shared" si="110"/>
        <v>0</v>
      </c>
      <c r="N79" s="3">
        <f t="shared" si="110"/>
        <v>0</v>
      </c>
      <c r="O79" s="3">
        <f t="shared" si="110"/>
        <v>0</v>
      </c>
      <c r="P79" s="3">
        <f t="shared" si="110"/>
        <v>0</v>
      </c>
      <c r="Q79" s="3">
        <f t="shared" si="110"/>
        <v>0</v>
      </c>
      <c r="R79" s="3">
        <f t="shared" si="110"/>
        <v>0</v>
      </c>
      <c r="S79" s="3">
        <f t="shared" si="110"/>
        <v>0</v>
      </c>
      <c r="T79" s="3">
        <f t="shared" si="110"/>
        <v>0</v>
      </c>
      <c r="U79" s="3">
        <f t="shared" si="110"/>
        <v>0</v>
      </c>
      <c r="W79" s="3">
        <f t="shared" ref="W79:AH79" si="111">IF($C79=W$19,1,0)</f>
        <v>0</v>
      </c>
      <c r="X79" s="3">
        <f t="shared" si="111"/>
        <v>0</v>
      </c>
      <c r="Y79" s="3">
        <f t="shared" si="111"/>
        <v>0</v>
      </c>
      <c r="Z79" s="3">
        <f t="shared" si="111"/>
        <v>0</v>
      </c>
      <c r="AA79" s="3">
        <f t="shared" si="111"/>
        <v>0</v>
      </c>
      <c r="AB79" s="3">
        <f t="shared" si="111"/>
        <v>0</v>
      </c>
      <c r="AC79" s="3">
        <f t="shared" si="111"/>
        <v>0</v>
      </c>
      <c r="AD79" s="3">
        <f t="shared" si="111"/>
        <v>0</v>
      </c>
      <c r="AE79" s="3">
        <f t="shared" si="111"/>
        <v>0</v>
      </c>
      <c r="AF79" s="3">
        <f t="shared" si="111"/>
        <v>0</v>
      </c>
      <c r="AG79" s="3">
        <f t="shared" si="111"/>
        <v>0</v>
      </c>
      <c r="AH79" s="3">
        <f t="shared" si="111"/>
        <v>0</v>
      </c>
    </row>
    <row r="80" spans="1:34" ht="15.75" customHeight="1" x14ac:dyDescent="0.2">
      <c r="A80" s="7">
        <v>61</v>
      </c>
      <c r="B80" s="7"/>
      <c r="C80" s="7" t="str">
        <f t="shared" si="2"/>
        <v/>
      </c>
      <c r="J80" s="7">
        <f t="shared" ref="J80:U80" si="112">SUM(W69:W80)</f>
        <v>0</v>
      </c>
      <c r="K80" s="3">
        <f t="shared" si="112"/>
        <v>0</v>
      </c>
      <c r="L80" s="3">
        <f t="shared" si="112"/>
        <v>0</v>
      </c>
      <c r="M80" s="3">
        <f t="shared" si="112"/>
        <v>0</v>
      </c>
      <c r="N80" s="3">
        <f t="shared" si="112"/>
        <v>0</v>
      </c>
      <c r="O80" s="3">
        <f t="shared" si="112"/>
        <v>0</v>
      </c>
      <c r="P80" s="3">
        <f t="shared" si="112"/>
        <v>0</v>
      </c>
      <c r="Q80" s="3">
        <f t="shared" si="112"/>
        <v>0</v>
      </c>
      <c r="R80" s="3">
        <f t="shared" si="112"/>
        <v>0</v>
      </c>
      <c r="S80" s="3">
        <f t="shared" si="112"/>
        <v>0</v>
      </c>
      <c r="T80" s="3">
        <f t="shared" si="112"/>
        <v>0</v>
      </c>
      <c r="U80" s="3">
        <f t="shared" si="112"/>
        <v>0</v>
      </c>
      <c r="W80" s="3">
        <f t="shared" ref="W80:AH80" si="113">IF($C80=W$19,1,0)</f>
        <v>0</v>
      </c>
      <c r="X80" s="3">
        <f t="shared" si="113"/>
        <v>0</v>
      </c>
      <c r="Y80" s="3">
        <f t="shared" si="113"/>
        <v>0</v>
      </c>
      <c r="Z80" s="3">
        <f t="shared" si="113"/>
        <v>0</v>
      </c>
      <c r="AA80" s="3">
        <f t="shared" si="113"/>
        <v>0</v>
      </c>
      <c r="AB80" s="3">
        <f t="shared" si="113"/>
        <v>0</v>
      </c>
      <c r="AC80" s="3">
        <f t="shared" si="113"/>
        <v>0</v>
      </c>
      <c r="AD80" s="3">
        <f t="shared" si="113"/>
        <v>0</v>
      </c>
      <c r="AE80" s="3">
        <f t="shared" si="113"/>
        <v>0</v>
      </c>
      <c r="AF80" s="3">
        <f t="shared" si="113"/>
        <v>0</v>
      </c>
      <c r="AG80" s="3">
        <f t="shared" si="113"/>
        <v>0</v>
      </c>
      <c r="AH80" s="3">
        <f t="shared" si="113"/>
        <v>0</v>
      </c>
    </row>
    <row r="81" spans="1:34" ht="15.75" customHeight="1" x14ac:dyDescent="0.2">
      <c r="A81" s="7">
        <v>62</v>
      </c>
      <c r="B81" s="7"/>
      <c r="C81" s="7" t="str">
        <f t="shared" si="2"/>
        <v/>
      </c>
      <c r="J81" s="7">
        <f t="shared" ref="J81:U81" si="114">SUM(W70:W81)</f>
        <v>0</v>
      </c>
      <c r="K81" s="3">
        <f t="shared" si="114"/>
        <v>0</v>
      </c>
      <c r="L81" s="3">
        <f t="shared" si="114"/>
        <v>0</v>
      </c>
      <c r="M81" s="3">
        <f t="shared" si="114"/>
        <v>0</v>
      </c>
      <c r="N81" s="3">
        <f t="shared" si="114"/>
        <v>0</v>
      </c>
      <c r="O81" s="3">
        <f t="shared" si="114"/>
        <v>0</v>
      </c>
      <c r="P81" s="3">
        <f t="shared" si="114"/>
        <v>0</v>
      </c>
      <c r="Q81" s="3">
        <f t="shared" si="114"/>
        <v>0</v>
      </c>
      <c r="R81" s="3">
        <f t="shared" si="114"/>
        <v>0</v>
      </c>
      <c r="S81" s="3">
        <f t="shared" si="114"/>
        <v>0</v>
      </c>
      <c r="T81" s="3">
        <f t="shared" si="114"/>
        <v>0</v>
      </c>
      <c r="U81" s="3">
        <f t="shared" si="114"/>
        <v>0</v>
      </c>
      <c r="W81" s="3">
        <f t="shared" ref="W81:AH81" si="115">IF($C81=W$19,1,0)</f>
        <v>0</v>
      </c>
      <c r="X81" s="3">
        <f t="shared" si="115"/>
        <v>0</v>
      </c>
      <c r="Y81" s="3">
        <f t="shared" si="115"/>
        <v>0</v>
      </c>
      <c r="Z81" s="3">
        <f t="shared" si="115"/>
        <v>0</v>
      </c>
      <c r="AA81" s="3">
        <f t="shared" si="115"/>
        <v>0</v>
      </c>
      <c r="AB81" s="3">
        <f t="shared" si="115"/>
        <v>0</v>
      </c>
      <c r="AC81" s="3">
        <f t="shared" si="115"/>
        <v>0</v>
      </c>
      <c r="AD81" s="3">
        <f t="shared" si="115"/>
        <v>0</v>
      </c>
      <c r="AE81" s="3">
        <f t="shared" si="115"/>
        <v>0</v>
      </c>
      <c r="AF81" s="3">
        <f t="shared" si="115"/>
        <v>0</v>
      </c>
      <c r="AG81" s="3">
        <f t="shared" si="115"/>
        <v>0</v>
      </c>
      <c r="AH81" s="3">
        <f t="shared" si="115"/>
        <v>0</v>
      </c>
    </row>
    <row r="82" spans="1:34" ht="15.75" customHeight="1" x14ac:dyDescent="0.2">
      <c r="A82" s="7">
        <v>63</v>
      </c>
      <c r="B82" s="7"/>
      <c r="C82" s="7" t="str">
        <f t="shared" si="2"/>
        <v/>
      </c>
      <c r="J82" s="7">
        <f t="shared" ref="J82:U82" si="116">SUM(W71:W82)</f>
        <v>0</v>
      </c>
      <c r="K82" s="3">
        <f t="shared" si="116"/>
        <v>0</v>
      </c>
      <c r="L82" s="3">
        <f t="shared" si="116"/>
        <v>0</v>
      </c>
      <c r="M82" s="3">
        <f t="shared" si="116"/>
        <v>0</v>
      </c>
      <c r="N82" s="3">
        <f t="shared" si="116"/>
        <v>0</v>
      </c>
      <c r="O82" s="3">
        <f t="shared" si="116"/>
        <v>0</v>
      </c>
      <c r="P82" s="3">
        <f t="shared" si="116"/>
        <v>0</v>
      </c>
      <c r="Q82" s="3">
        <f t="shared" si="116"/>
        <v>0</v>
      </c>
      <c r="R82" s="3">
        <f t="shared" si="116"/>
        <v>0</v>
      </c>
      <c r="S82" s="3">
        <f t="shared" si="116"/>
        <v>0</v>
      </c>
      <c r="T82" s="3">
        <f t="shared" si="116"/>
        <v>0</v>
      </c>
      <c r="U82" s="3">
        <f t="shared" si="116"/>
        <v>0</v>
      </c>
      <c r="W82" s="3">
        <f t="shared" ref="W82:AH82" si="117">IF($C82=W$19,1,0)</f>
        <v>0</v>
      </c>
      <c r="X82" s="3">
        <f t="shared" si="117"/>
        <v>0</v>
      </c>
      <c r="Y82" s="3">
        <f t="shared" si="117"/>
        <v>0</v>
      </c>
      <c r="Z82" s="3">
        <f t="shared" si="117"/>
        <v>0</v>
      </c>
      <c r="AA82" s="3">
        <f t="shared" si="117"/>
        <v>0</v>
      </c>
      <c r="AB82" s="3">
        <f t="shared" si="117"/>
        <v>0</v>
      </c>
      <c r="AC82" s="3">
        <f t="shared" si="117"/>
        <v>0</v>
      </c>
      <c r="AD82" s="3">
        <f t="shared" si="117"/>
        <v>0</v>
      </c>
      <c r="AE82" s="3">
        <f t="shared" si="117"/>
        <v>0</v>
      </c>
      <c r="AF82" s="3">
        <f t="shared" si="117"/>
        <v>0</v>
      </c>
      <c r="AG82" s="3">
        <f t="shared" si="117"/>
        <v>0</v>
      </c>
      <c r="AH82" s="3">
        <f t="shared" si="117"/>
        <v>0</v>
      </c>
    </row>
    <row r="83" spans="1:34" ht="15.75" customHeight="1" x14ac:dyDescent="0.2">
      <c r="A83" s="7">
        <v>64</v>
      </c>
      <c r="B83" s="7"/>
      <c r="C83" s="7" t="str">
        <f t="shared" si="2"/>
        <v/>
      </c>
      <c r="J83" s="7">
        <f t="shared" ref="J83:U83" si="118">SUM(W72:W83)</f>
        <v>0</v>
      </c>
      <c r="K83" s="3">
        <f t="shared" si="118"/>
        <v>0</v>
      </c>
      <c r="L83" s="3">
        <f t="shared" si="118"/>
        <v>0</v>
      </c>
      <c r="M83" s="3">
        <f t="shared" si="118"/>
        <v>0</v>
      </c>
      <c r="N83" s="3">
        <f t="shared" si="118"/>
        <v>0</v>
      </c>
      <c r="O83" s="3">
        <f t="shared" si="118"/>
        <v>0</v>
      </c>
      <c r="P83" s="3">
        <f t="shared" si="118"/>
        <v>0</v>
      </c>
      <c r="Q83" s="3">
        <f t="shared" si="118"/>
        <v>0</v>
      </c>
      <c r="R83" s="3">
        <f t="shared" si="118"/>
        <v>0</v>
      </c>
      <c r="S83" s="3">
        <f t="shared" si="118"/>
        <v>0</v>
      </c>
      <c r="T83" s="3">
        <f t="shared" si="118"/>
        <v>0</v>
      </c>
      <c r="U83" s="3">
        <f t="shared" si="118"/>
        <v>0</v>
      </c>
      <c r="W83" s="3">
        <f t="shared" ref="W83:AH83" si="119">IF($C83=W$19,1,0)</f>
        <v>0</v>
      </c>
      <c r="X83" s="3">
        <f t="shared" si="119"/>
        <v>0</v>
      </c>
      <c r="Y83" s="3">
        <f t="shared" si="119"/>
        <v>0</v>
      </c>
      <c r="Z83" s="3">
        <f t="shared" si="119"/>
        <v>0</v>
      </c>
      <c r="AA83" s="3">
        <f t="shared" si="119"/>
        <v>0</v>
      </c>
      <c r="AB83" s="3">
        <f t="shared" si="119"/>
        <v>0</v>
      </c>
      <c r="AC83" s="3">
        <f t="shared" si="119"/>
        <v>0</v>
      </c>
      <c r="AD83" s="3">
        <f t="shared" si="119"/>
        <v>0</v>
      </c>
      <c r="AE83" s="3">
        <f t="shared" si="119"/>
        <v>0</v>
      </c>
      <c r="AF83" s="3">
        <f t="shared" si="119"/>
        <v>0</v>
      </c>
      <c r="AG83" s="3">
        <f t="shared" si="119"/>
        <v>0</v>
      </c>
      <c r="AH83" s="3">
        <f t="shared" si="119"/>
        <v>0</v>
      </c>
    </row>
    <row r="84" spans="1:34" ht="15.75" customHeight="1" x14ac:dyDescent="0.2">
      <c r="A84" s="7">
        <v>65</v>
      </c>
      <c r="B84" s="7"/>
      <c r="C84" s="7" t="str">
        <f t="shared" si="2"/>
        <v/>
      </c>
      <c r="J84" s="7">
        <f t="shared" ref="J84:U84" si="120">SUM(W73:W84)</f>
        <v>0</v>
      </c>
      <c r="K84" s="3">
        <f t="shared" si="120"/>
        <v>0</v>
      </c>
      <c r="L84" s="3">
        <f t="shared" si="120"/>
        <v>0</v>
      </c>
      <c r="M84" s="3">
        <f t="shared" si="120"/>
        <v>0</v>
      </c>
      <c r="N84" s="3">
        <f t="shared" si="120"/>
        <v>0</v>
      </c>
      <c r="O84" s="3">
        <f t="shared" si="120"/>
        <v>0</v>
      </c>
      <c r="P84" s="3">
        <f t="shared" si="120"/>
        <v>0</v>
      </c>
      <c r="Q84" s="3">
        <f t="shared" si="120"/>
        <v>0</v>
      </c>
      <c r="R84" s="3">
        <f t="shared" si="120"/>
        <v>0</v>
      </c>
      <c r="S84" s="3">
        <f t="shared" si="120"/>
        <v>0</v>
      </c>
      <c r="T84" s="3">
        <f t="shared" si="120"/>
        <v>0</v>
      </c>
      <c r="U84" s="3">
        <f t="shared" si="120"/>
        <v>0</v>
      </c>
      <c r="W84" s="3">
        <f t="shared" ref="W84:AH84" si="121">IF($C84=W$19,1,0)</f>
        <v>0</v>
      </c>
      <c r="X84" s="3">
        <f t="shared" si="121"/>
        <v>0</v>
      </c>
      <c r="Y84" s="3">
        <f t="shared" si="121"/>
        <v>0</v>
      </c>
      <c r="Z84" s="3">
        <f t="shared" si="121"/>
        <v>0</v>
      </c>
      <c r="AA84" s="3">
        <f t="shared" si="121"/>
        <v>0</v>
      </c>
      <c r="AB84" s="3">
        <f t="shared" si="121"/>
        <v>0</v>
      </c>
      <c r="AC84" s="3">
        <f t="shared" si="121"/>
        <v>0</v>
      </c>
      <c r="AD84" s="3">
        <f t="shared" si="121"/>
        <v>0</v>
      </c>
      <c r="AE84" s="3">
        <f t="shared" si="121"/>
        <v>0</v>
      </c>
      <c r="AF84" s="3">
        <f t="shared" si="121"/>
        <v>0</v>
      </c>
      <c r="AG84" s="3">
        <f t="shared" si="121"/>
        <v>0</v>
      </c>
      <c r="AH84" s="3">
        <f t="shared" si="121"/>
        <v>0</v>
      </c>
    </row>
    <row r="85" spans="1:34" ht="15.75" customHeight="1" x14ac:dyDescent="0.2">
      <c r="A85" s="7">
        <v>66</v>
      </c>
      <c r="B85" s="7"/>
      <c r="C85" s="7" t="str">
        <f t="shared" si="2"/>
        <v/>
      </c>
      <c r="J85" s="7">
        <f t="shared" ref="J85:U85" si="122">SUM(W74:W85)</f>
        <v>0</v>
      </c>
      <c r="K85" s="3">
        <f t="shared" si="122"/>
        <v>0</v>
      </c>
      <c r="L85" s="3">
        <f t="shared" si="122"/>
        <v>0</v>
      </c>
      <c r="M85" s="3">
        <f t="shared" si="122"/>
        <v>0</v>
      </c>
      <c r="N85" s="3">
        <f t="shared" si="122"/>
        <v>0</v>
      </c>
      <c r="O85" s="3">
        <f t="shared" si="122"/>
        <v>0</v>
      </c>
      <c r="P85" s="3">
        <f t="shared" si="122"/>
        <v>0</v>
      </c>
      <c r="Q85" s="3">
        <f t="shared" si="122"/>
        <v>0</v>
      </c>
      <c r="R85" s="3">
        <f t="shared" si="122"/>
        <v>0</v>
      </c>
      <c r="S85" s="3">
        <f t="shared" si="122"/>
        <v>0</v>
      </c>
      <c r="T85" s="3">
        <f t="shared" si="122"/>
        <v>0</v>
      </c>
      <c r="U85" s="3">
        <f t="shared" si="122"/>
        <v>0</v>
      </c>
      <c r="W85" s="3">
        <f t="shared" ref="W85:AH85" si="123">IF($C85=W$19,1,0)</f>
        <v>0</v>
      </c>
      <c r="X85" s="3">
        <f t="shared" si="123"/>
        <v>0</v>
      </c>
      <c r="Y85" s="3">
        <f t="shared" si="123"/>
        <v>0</v>
      </c>
      <c r="Z85" s="3">
        <f t="shared" si="123"/>
        <v>0</v>
      </c>
      <c r="AA85" s="3">
        <f t="shared" si="123"/>
        <v>0</v>
      </c>
      <c r="AB85" s="3">
        <f t="shared" si="123"/>
        <v>0</v>
      </c>
      <c r="AC85" s="3">
        <f t="shared" si="123"/>
        <v>0</v>
      </c>
      <c r="AD85" s="3">
        <f t="shared" si="123"/>
        <v>0</v>
      </c>
      <c r="AE85" s="3">
        <f t="shared" si="123"/>
        <v>0</v>
      </c>
      <c r="AF85" s="3">
        <f t="shared" si="123"/>
        <v>0</v>
      </c>
      <c r="AG85" s="3">
        <f t="shared" si="123"/>
        <v>0</v>
      </c>
      <c r="AH85" s="3">
        <f t="shared" si="123"/>
        <v>0</v>
      </c>
    </row>
    <row r="86" spans="1:34" ht="15.75" customHeight="1" x14ac:dyDescent="0.2">
      <c r="A86" s="7">
        <v>67</v>
      </c>
      <c r="B86" s="7"/>
      <c r="C86" s="7" t="str">
        <f t="shared" si="2"/>
        <v/>
      </c>
      <c r="J86" s="7">
        <f t="shared" ref="J86:U86" si="124">SUM(W75:W86)</f>
        <v>0</v>
      </c>
      <c r="K86" s="3">
        <f t="shared" si="124"/>
        <v>0</v>
      </c>
      <c r="L86" s="3">
        <f t="shared" si="124"/>
        <v>0</v>
      </c>
      <c r="M86" s="3">
        <f t="shared" si="124"/>
        <v>0</v>
      </c>
      <c r="N86" s="3">
        <f t="shared" si="124"/>
        <v>0</v>
      </c>
      <c r="O86" s="3">
        <f t="shared" si="124"/>
        <v>0</v>
      </c>
      <c r="P86" s="3">
        <f t="shared" si="124"/>
        <v>0</v>
      </c>
      <c r="Q86" s="3">
        <f t="shared" si="124"/>
        <v>0</v>
      </c>
      <c r="R86" s="3">
        <f t="shared" si="124"/>
        <v>0</v>
      </c>
      <c r="S86" s="3">
        <f t="shared" si="124"/>
        <v>0</v>
      </c>
      <c r="T86" s="3">
        <f t="shared" si="124"/>
        <v>0</v>
      </c>
      <c r="U86" s="3">
        <f t="shared" si="124"/>
        <v>0</v>
      </c>
      <c r="W86" s="3">
        <f t="shared" ref="W86:AH86" si="125">IF($C86=W$19,1,0)</f>
        <v>0</v>
      </c>
      <c r="X86" s="3">
        <f t="shared" si="125"/>
        <v>0</v>
      </c>
      <c r="Y86" s="3">
        <f t="shared" si="125"/>
        <v>0</v>
      </c>
      <c r="Z86" s="3">
        <f t="shared" si="125"/>
        <v>0</v>
      </c>
      <c r="AA86" s="3">
        <f t="shared" si="125"/>
        <v>0</v>
      </c>
      <c r="AB86" s="3">
        <f t="shared" si="125"/>
        <v>0</v>
      </c>
      <c r="AC86" s="3">
        <f t="shared" si="125"/>
        <v>0</v>
      </c>
      <c r="AD86" s="3">
        <f t="shared" si="125"/>
        <v>0</v>
      </c>
      <c r="AE86" s="3">
        <f t="shared" si="125"/>
        <v>0</v>
      </c>
      <c r="AF86" s="3">
        <f t="shared" si="125"/>
        <v>0</v>
      </c>
      <c r="AG86" s="3">
        <f t="shared" si="125"/>
        <v>0</v>
      </c>
      <c r="AH86" s="3">
        <f t="shared" si="125"/>
        <v>0</v>
      </c>
    </row>
    <row r="87" spans="1:34" ht="15.75" customHeight="1" x14ac:dyDescent="0.2">
      <c r="A87" s="7">
        <v>68</v>
      </c>
      <c r="B87" s="7"/>
      <c r="C87" s="7" t="str">
        <f t="shared" si="2"/>
        <v/>
      </c>
      <c r="J87" s="7">
        <f t="shared" ref="J87:U87" si="126">SUM(W76:W87)</f>
        <v>0</v>
      </c>
      <c r="K87" s="3">
        <f t="shared" si="126"/>
        <v>0</v>
      </c>
      <c r="L87" s="3">
        <f t="shared" si="126"/>
        <v>0</v>
      </c>
      <c r="M87" s="3">
        <f t="shared" si="126"/>
        <v>0</v>
      </c>
      <c r="N87" s="3">
        <f t="shared" si="126"/>
        <v>0</v>
      </c>
      <c r="O87" s="3">
        <f t="shared" si="126"/>
        <v>0</v>
      </c>
      <c r="P87" s="3">
        <f t="shared" si="126"/>
        <v>0</v>
      </c>
      <c r="Q87" s="3">
        <f t="shared" si="126"/>
        <v>0</v>
      </c>
      <c r="R87" s="3">
        <f t="shared" si="126"/>
        <v>0</v>
      </c>
      <c r="S87" s="3">
        <f t="shared" si="126"/>
        <v>0</v>
      </c>
      <c r="T87" s="3">
        <f t="shared" si="126"/>
        <v>0</v>
      </c>
      <c r="U87" s="3">
        <f t="shared" si="126"/>
        <v>0</v>
      </c>
      <c r="W87" s="3">
        <f t="shared" ref="W87:AH87" si="127">IF($C87=W$19,1,0)</f>
        <v>0</v>
      </c>
      <c r="X87" s="3">
        <f t="shared" si="127"/>
        <v>0</v>
      </c>
      <c r="Y87" s="3">
        <f t="shared" si="127"/>
        <v>0</v>
      </c>
      <c r="Z87" s="3">
        <f t="shared" si="127"/>
        <v>0</v>
      </c>
      <c r="AA87" s="3">
        <f t="shared" si="127"/>
        <v>0</v>
      </c>
      <c r="AB87" s="3">
        <f t="shared" si="127"/>
        <v>0</v>
      </c>
      <c r="AC87" s="3">
        <f t="shared" si="127"/>
        <v>0</v>
      </c>
      <c r="AD87" s="3">
        <f t="shared" si="127"/>
        <v>0</v>
      </c>
      <c r="AE87" s="3">
        <f t="shared" si="127"/>
        <v>0</v>
      </c>
      <c r="AF87" s="3">
        <f t="shared" si="127"/>
        <v>0</v>
      </c>
      <c r="AG87" s="3">
        <f t="shared" si="127"/>
        <v>0</v>
      </c>
      <c r="AH87" s="3">
        <f t="shared" si="127"/>
        <v>0</v>
      </c>
    </row>
    <row r="88" spans="1:34" ht="15.75" customHeight="1" x14ac:dyDescent="0.2">
      <c r="A88" s="7">
        <v>69</v>
      </c>
      <c r="B88" s="7"/>
      <c r="C88" s="7" t="str">
        <f t="shared" si="2"/>
        <v/>
      </c>
      <c r="J88" s="7">
        <f t="shared" ref="J88:U88" si="128">SUM(W77:W88)</f>
        <v>0</v>
      </c>
      <c r="K88" s="3">
        <f t="shared" si="128"/>
        <v>0</v>
      </c>
      <c r="L88" s="3">
        <f t="shared" si="128"/>
        <v>0</v>
      </c>
      <c r="M88" s="3">
        <f t="shared" si="128"/>
        <v>0</v>
      </c>
      <c r="N88" s="3">
        <f t="shared" si="128"/>
        <v>0</v>
      </c>
      <c r="O88" s="3">
        <f t="shared" si="128"/>
        <v>0</v>
      </c>
      <c r="P88" s="3">
        <f t="shared" si="128"/>
        <v>0</v>
      </c>
      <c r="Q88" s="3">
        <f t="shared" si="128"/>
        <v>0</v>
      </c>
      <c r="R88" s="3">
        <f t="shared" si="128"/>
        <v>0</v>
      </c>
      <c r="S88" s="3">
        <f t="shared" si="128"/>
        <v>0</v>
      </c>
      <c r="T88" s="3">
        <f t="shared" si="128"/>
        <v>0</v>
      </c>
      <c r="U88" s="3">
        <f t="shared" si="128"/>
        <v>0</v>
      </c>
      <c r="W88" s="3">
        <f t="shared" ref="W88:AH88" si="129">IF($C88=W$19,1,0)</f>
        <v>0</v>
      </c>
      <c r="X88" s="3">
        <f t="shared" si="129"/>
        <v>0</v>
      </c>
      <c r="Y88" s="3">
        <f t="shared" si="129"/>
        <v>0</v>
      </c>
      <c r="Z88" s="3">
        <f t="shared" si="129"/>
        <v>0</v>
      </c>
      <c r="AA88" s="3">
        <f t="shared" si="129"/>
        <v>0</v>
      </c>
      <c r="AB88" s="3">
        <f t="shared" si="129"/>
        <v>0</v>
      </c>
      <c r="AC88" s="3">
        <f t="shared" si="129"/>
        <v>0</v>
      </c>
      <c r="AD88" s="3">
        <f t="shared" si="129"/>
        <v>0</v>
      </c>
      <c r="AE88" s="3">
        <f t="shared" si="129"/>
        <v>0</v>
      </c>
      <c r="AF88" s="3">
        <f t="shared" si="129"/>
        <v>0</v>
      </c>
      <c r="AG88" s="3">
        <f t="shared" si="129"/>
        <v>0</v>
      </c>
      <c r="AH88" s="3">
        <f t="shared" si="129"/>
        <v>0</v>
      </c>
    </row>
    <row r="89" spans="1:34" ht="15.75" customHeight="1" x14ac:dyDescent="0.2">
      <c r="A89" s="7">
        <v>70</v>
      </c>
      <c r="B89" s="7"/>
      <c r="C89" s="7" t="str">
        <f t="shared" si="2"/>
        <v/>
      </c>
      <c r="J89" s="7">
        <f t="shared" ref="J89:U89" si="130">SUM(W78:W89)</f>
        <v>0</v>
      </c>
      <c r="K89" s="3">
        <f t="shared" si="130"/>
        <v>0</v>
      </c>
      <c r="L89" s="3">
        <f t="shared" si="130"/>
        <v>0</v>
      </c>
      <c r="M89" s="3">
        <f t="shared" si="130"/>
        <v>0</v>
      </c>
      <c r="N89" s="3">
        <f t="shared" si="130"/>
        <v>0</v>
      </c>
      <c r="O89" s="3">
        <f t="shared" si="130"/>
        <v>0</v>
      </c>
      <c r="P89" s="3">
        <f t="shared" si="130"/>
        <v>0</v>
      </c>
      <c r="Q89" s="3">
        <f t="shared" si="130"/>
        <v>0</v>
      </c>
      <c r="R89" s="3">
        <f t="shared" si="130"/>
        <v>0</v>
      </c>
      <c r="S89" s="3">
        <f t="shared" si="130"/>
        <v>0</v>
      </c>
      <c r="T89" s="3">
        <f t="shared" si="130"/>
        <v>0</v>
      </c>
      <c r="U89" s="3">
        <f t="shared" si="130"/>
        <v>0</v>
      </c>
      <c r="W89" s="3">
        <f t="shared" ref="W89:AH89" si="131">IF($C89=W$19,1,0)</f>
        <v>0</v>
      </c>
      <c r="X89" s="3">
        <f t="shared" si="131"/>
        <v>0</v>
      </c>
      <c r="Y89" s="3">
        <f t="shared" si="131"/>
        <v>0</v>
      </c>
      <c r="Z89" s="3">
        <f t="shared" si="131"/>
        <v>0</v>
      </c>
      <c r="AA89" s="3">
        <f t="shared" si="131"/>
        <v>0</v>
      </c>
      <c r="AB89" s="3">
        <f t="shared" si="131"/>
        <v>0</v>
      </c>
      <c r="AC89" s="3">
        <f t="shared" si="131"/>
        <v>0</v>
      </c>
      <c r="AD89" s="3">
        <f t="shared" si="131"/>
        <v>0</v>
      </c>
      <c r="AE89" s="3">
        <f t="shared" si="131"/>
        <v>0</v>
      </c>
      <c r="AF89" s="3">
        <f t="shared" si="131"/>
        <v>0</v>
      </c>
      <c r="AG89" s="3">
        <f t="shared" si="131"/>
        <v>0</v>
      </c>
      <c r="AH89" s="3">
        <f t="shared" si="131"/>
        <v>0</v>
      </c>
    </row>
    <row r="90" spans="1:34" ht="15.75" customHeight="1" x14ac:dyDescent="0.2">
      <c r="A90" s="7">
        <v>71</v>
      </c>
      <c r="B90" s="7"/>
      <c r="C90" s="7" t="str">
        <f t="shared" si="2"/>
        <v/>
      </c>
      <c r="J90" s="7">
        <f t="shared" ref="J90:U90" si="132">SUM(W79:W90)</f>
        <v>0</v>
      </c>
      <c r="K90" s="3">
        <f t="shared" si="132"/>
        <v>0</v>
      </c>
      <c r="L90" s="3">
        <f t="shared" si="132"/>
        <v>0</v>
      </c>
      <c r="M90" s="3">
        <f t="shared" si="132"/>
        <v>0</v>
      </c>
      <c r="N90" s="3">
        <f t="shared" si="132"/>
        <v>0</v>
      </c>
      <c r="O90" s="3">
        <f t="shared" si="132"/>
        <v>0</v>
      </c>
      <c r="P90" s="3">
        <f t="shared" si="132"/>
        <v>0</v>
      </c>
      <c r="Q90" s="3">
        <f t="shared" si="132"/>
        <v>0</v>
      </c>
      <c r="R90" s="3">
        <f t="shared" si="132"/>
        <v>0</v>
      </c>
      <c r="S90" s="3">
        <f t="shared" si="132"/>
        <v>0</v>
      </c>
      <c r="T90" s="3">
        <f t="shared" si="132"/>
        <v>0</v>
      </c>
      <c r="U90" s="3">
        <f t="shared" si="132"/>
        <v>0</v>
      </c>
      <c r="W90" s="3">
        <f t="shared" ref="W90:AH90" si="133">IF($C90=W$19,1,0)</f>
        <v>0</v>
      </c>
      <c r="X90" s="3">
        <f t="shared" si="133"/>
        <v>0</v>
      </c>
      <c r="Y90" s="3">
        <f t="shared" si="133"/>
        <v>0</v>
      </c>
      <c r="Z90" s="3">
        <f t="shared" si="133"/>
        <v>0</v>
      </c>
      <c r="AA90" s="3">
        <f t="shared" si="133"/>
        <v>0</v>
      </c>
      <c r="AB90" s="3">
        <f t="shared" si="133"/>
        <v>0</v>
      </c>
      <c r="AC90" s="3">
        <f t="shared" si="133"/>
        <v>0</v>
      </c>
      <c r="AD90" s="3">
        <f t="shared" si="133"/>
        <v>0</v>
      </c>
      <c r="AE90" s="3">
        <f t="shared" si="133"/>
        <v>0</v>
      </c>
      <c r="AF90" s="3">
        <f t="shared" si="133"/>
        <v>0</v>
      </c>
      <c r="AG90" s="3">
        <f t="shared" si="133"/>
        <v>0</v>
      </c>
      <c r="AH90" s="3">
        <f t="shared" si="133"/>
        <v>0</v>
      </c>
    </row>
    <row r="91" spans="1:34" ht="15.75" customHeight="1" x14ac:dyDescent="0.2">
      <c r="A91" s="7">
        <v>72</v>
      </c>
      <c r="B91" s="7"/>
      <c r="C91" s="7" t="str">
        <f t="shared" si="2"/>
        <v/>
      </c>
      <c r="J91" s="7">
        <f t="shared" ref="J91:U91" si="134">SUM(W80:W91)</f>
        <v>0</v>
      </c>
      <c r="K91" s="3">
        <f t="shared" si="134"/>
        <v>0</v>
      </c>
      <c r="L91" s="3">
        <f t="shared" si="134"/>
        <v>0</v>
      </c>
      <c r="M91" s="3">
        <f t="shared" si="134"/>
        <v>0</v>
      </c>
      <c r="N91" s="3">
        <f t="shared" si="134"/>
        <v>0</v>
      </c>
      <c r="O91" s="3">
        <f t="shared" si="134"/>
        <v>0</v>
      </c>
      <c r="P91" s="3">
        <f t="shared" si="134"/>
        <v>0</v>
      </c>
      <c r="Q91" s="3">
        <f t="shared" si="134"/>
        <v>0</v>
      </c>
      <c r="R91" s="3">
        <f t="shared" si="134"/>
        <v>0</v>
      </c>
      <c r="S91" s="3">
        <f t="shared" si="134"/>
        <v>0</v>
      </c>
      <c r="T91" s="3">
        <f t="shared" si="134"/>
        <v>0</v>
      </c>
      <c r="U91" s="3">
        <f t="shared" si="134"/>
        <v>0</v>
      </c>
      <c r="W91" s="3">
        <f t="shared" ref="W91:AH91" si="135">IF($C91=W$19,1,0)</f>
        <v>0</v>
      </c>
      <c r="X91" s="3">
        <f t="shared" si="135"/>
        <v>0</v>
      </c>
      <c r="Y91" s="3">
        <f t="shared" si="135"/>
        <v>0</v>
      </c>
      <c r="Z91" s="3">
        <f t="shared" si="135"/>
        <v>0</v>
      </c>
      <c r="AA91" s="3">
        <f t="shared" si="135"/>
        <v>0</v>
      </c>
      <c r="AB91" s="3">
        <f t="shared" si="135"/>
        <v>0</v>
      </c>
      <c r="AC91" s="3">
        <f t="shared" si="135"/>
        <v>0</v>
      </c>
      <c r="AD91" s="3">
        <f t="shared" si="135"/>
        <v>0</v>
      </c>
      <c r="AE91" s="3">
        <f t="shared" si="135"/>
        <v>0</v>
      </c>
      <c r="AF91" s="3">
        <f t="shared" si="135"/>
        <v>0</v>
      </c>
      <c r="AG91" s="3">
        <f t="shared" si="135"/>
        <v>0</v>
      </c>
      <c r="AH91" s="3">
        <f t="shared" si="135"/>
        <v>0</v>
      </c>
    </row>
    <row r="92" spans="1:34" ht="15.75" customHeight="1" x14ac:dyDescent="0.2">
      <c r="A92" s="7">
        <v>73</v>
      </c>
      <c r="B92" s="7"/>
      <c r="C92" s="7" t="str">
        <f t="shared" si="2"/>
        <v/>
      </c>
      <c r="J92" s="7">
        <f t="shared" ref="J92:U92" si="136">SUM(W81:W92)</f>
        <v>0</v>
      </c>
      <c r="K92" s="3">
        <f t="shared" si="136"/>
        <v>0</v>
      </c>
      <c r="L92" s="3">
        <f t="shared" si="136"/>
        <v>0</v>
      </c>
      <c r="M92" s="3">
        <f t="shared" si="136"/>
        <v>0</v>
      </c>
      <c r="N92" s="3">
        <f t="shared" si="136"/>
        <v>0</v>
      </c>
      <c r="O92" s="3">
        <f t="shared" si="136"/>
        <v>0</v>
      </c>
      <c r="P92" s="3">
        <f t="shared" si="136"/>
        <v>0</v>
      </c>
      <c r="Q92" s="3">
        <f t="shared" si="136"/>
        <v>0</v>
      </c>
      <c r="R92" s="3">
        <f t="shared" si="136"/>
        <v>0</v>
      </c>
      <c r="S92" s="3">
        <f t="shared" si="136"/>
        <v>0</v>
      </c>
      <c r="T92" s="3">
        <f t="shared" si="136"/>
        <v>0</v>
      </c>
      <c r="U92" s="3">
        <f t="shared" si="136"/>
        <v>0</v>
      </c>
      <c r="W92" s="3">
        <f t="shared" ref="W92:AH92" si="137">IF($C92=W$19,1,0)</f>
        <v>0</v>
      </c>
      <c r="X92" s="3">
        <f t="shared" si="137"/>
        <v>0</v>
      </c>
      <c r="Y92" s="3">
        <f t="shared" si="137"/>
        <v>0</v>
      </c>
      <c r="Z92" s="3">
        <f t="shared" si="137"/>
        <v>0</v>
      </c>
      <c r="AA92" s="3">
        <f t="shared" si="137"/>
        <v>0</v>
      </c>
      <c r="AB92" s="3">
        <f t="shared" si="137"/>
        <v>0</v>
      </c>
      <c r="AC92" s="3">
        <f t="shared" si="137"/>
        <v>0</v>
      </c>
      <c r="AD92" s="3">
        <f t="shared" si="137"/>
        <v>0</v>
      </c>
      <c r="AE92" s="3">
        <f t="shared" si="137"/>
        <v>0</v>
      </c>
      <c r="AF92" s="3">
        <f t="shared" si="137"/>
        <v>0</v>
      </c>
      <c r="AG92" s="3">
        <f t="shared" si="137"/>
        <v>0</v>
      </c>
      <c r="AH92" s="3">
        <f t="shared" si="137"/>
        <v>0</v>
      </c>
    </row>
    <row r="93" spans="1:34" ht="15.75" customHeight="1" x14ac:dyDescent="0.2">
      <c r="A93" s="7">
        <v>74</v>
      </c>
      <c r="B93" s="7"/>
      <c r="C93" s="7" t="str">
        <f t="shared" si="2"/>
        <v/>
      </c>
      <c r="J93" s="7">
        <f t="shared" ref="J93:U93" si="138">SUM(W82:W93)</f>
        <v>0</v>
      </c>
      <c r="K93" s="3">
        <f t="shared" si="138"/>
        <v>0</v>
      </c>
      <c r="L93" s="3">
        <f t="shared" si="138"/>
        <v>0</v>
      </c>
      <c r="M93" s="3">
        <f t="shared" si="138"/>
        <v>0</v>
      </c>
      <c r="N93" s="3">
        <f t="shared" si="138"/>
        <v>0</v>
      </c>
      <c r="O93" s="3">
        <f t="shared" si="138"/>
        <v>0</v>
      </c>
      <c r="P93" s="3">
        <f t="shared" si="138"/>
        <v>0</v>
      </c>
      <c r="Q93" s="3">
        <f t="shared" si="138"/>
        <v>0</v>
      </c>
      <c r="R93" s="3">
        <f t="shared" si="138"/>
        <v>0</v>
      </c>
      <c r="S93" s="3">
        <f t="shared" si="138"/>
        <v>0</v>
      </c>
      <c r="T93" s="3">
        <f t="shared" si="138"/>
        <v>0</v>
      </c>
      <c r="U93" s="3">
        <f t="shared" si="138"/>
        <v>0</v>
      </c>
      <c r="W93" s="3">
        <f t="shared" ref="W93:AH93" si="139">IF($C93=W$19,1,0)</f>
        <v>0</v>
      </c>
      <c r="X93" s="3">
        <f t="shared" si="139"/>
        <v>0</v>
      </c>
      <c r="Y93" s="3">
        <f t="shared" si="139"/>
        <v>0</v>
      </c>
      <c r="Z93" s="3">
        <f t="shared" si="139"/>
        <v>0</v>
      </c>
      <c r="AA93" s="3">
        <f t="shared" si="139"/>
        <v>0</v>
      </c>
      <c r="AB93" s="3">
        <f t="shared" si="139"/>
        <v>0</v>
      </c>
      <c r="AC93" s="3">
        <f t="shared" si="139"/>
        <v>0</v>
      </c>
      <c r="AD93" s="3">
        <f t="shared" si="139"/>
        <v>0</v>
      </c>
      <c r="AE93" s="3">
        <f t="shared" si="139"/>
        <v>0</v>
      </c>
      <c r="AF93" s="3">
        <f t="shared" si="139"/>
        <v>0</v>
      </c>
      <c r="AG93" s="3">
        <f t="shared" si="139"/>
        <v>0</v>
      </c>
      <c r="AH93" s="3">
        <f t="shared" si="139"/>
        <v>0</v>
      </c>
    </row>
    <row r="94" spans="1:34" ht="15.75" customHeight="1" x14ac:dyDescent="0.2">
      <c r="A94" s="7">
        <v>75</v>
      </c>
      <c r="B94" s="7"/>
      <c r="C94" s="7" t="str">
        <f t="shared" si="2"/>
        <v/>
      </c>
      <c r="J94" s="7">
        <f t="shared" ref="J94:U94" si="140">SUM(W83:W94)</f>
        <v>0</v>
      </c>
      <c r="K94" s="3">
        <f t="shared" si="140"/>
        <v>0</v>
      </c>
      <c r="L94" s="3">
        <f t="shared" si="140"/>
        <v>0</v>
      </c>
      <c r="M94" s="3">
        <f t="shared" si="140"/>
        <v>0</v>
      </c>
      <c r="N94" s="3">
        <f t="shared" si="140"/>
        <v>0</v>
      </c>
      <c r="O94" s="3">
        <f t="shared" si="140"/>
        <v>0</v>
      </c>
      <c r="P94" s="3">
        <f t="shared" si="140"/>
        <v>0</v>
      </c>
      <c r="Q94" s="3">
        <f t="shared" si="140"/>
        <v>0</v>
      </c>
      <c r="R94" s="3">
        <f t="shared" si="140"/>
        <v>0</v>
      </c>
      <c r="S94" s="3">
        <f t="shared" si="140"/>
        <v>0</v>
      </c>
      <c r="T94" s="3">
        <f t="shared" si="140"/>
        <v>0</v>
      </c>
      <c r="U94" s="3">
        <f t="shared" si="140"/>
        <v>0</v>
      </c>
      <c r="W94" s="3">
        <f t="shared" ref="W94:AH94" si="141">IF($C94=W$19,1,0)</f>
        <v>0</v>
      </c>
      <c r="X94" s="3">
        <f t="shared" si="141"/>
        <v>0</v>
      </c>
      <c r="Y94" s="3">
        <f t="shared" si="141"/>
        <v>0</v>
      </c>
      <c r="Z94" s="3">
        <f t="shared" si="141"/>
        <v>0</v>
      </c>
      <c r="AA94" s="3">
        <f t="shared" si="141"/>
        <v>0</v>
      </c>
      <c r="AB94" s="3">
        <f t="shared" si="141"/>
        <v>0</v>
      </c>
      <c r="AC94" s="3">
        <f t="shared" si="141"/>
        <v>0</v>
      </c>
      <c r="AD94" s="3">
        <f t="shared" si="141"/>
        <v>0</v>
      </c>
      <c r="AE94" s="3">
        <f t="shared" si="141"/>
        <v>0</v>
      </c>
      <c r="AF94" s="3">
        <f t="shared" si="141"/>
        <v>0</v>
      </c>
      <c r="AG94" s="3">
        <f t="shared" si="141"/>
        <v>0</v>
      </c>
      <c r="AH94" s="3">
        <f t="shared" si="141"/>
        <v>0</v>
      </c>
    </row>
    <row r="95" spans="1:34" ht="15.75" customHeight="1" x14ac:dyDescent="0.2">
      <c r="A95" s="7">
        <v>76</v>
      </c>
      <c r="B95" s="7"/>
      <c r="C95" s="7" t="str">
        <f t="shared" si="2"/>
        <v/>
      </c>
      <c r="J95" s="7">
        <f t="shared" ref="J95:U95" si="142">SUM(W84:W95)</f>
        <v>0</v>
      </c>
      <c r="K95" s="3">
        <f t="shared" si="142"/>
        <v>0</v>
      </c>
      <c r="L95" s="3">
        <f t="shared" si="142"/>
        <v>0</v>
      </c>
      <c r="M95" s="3">
        <f t="shared" si="142"/>
        <v>0</v>
      </c>
      <c r="N95" s="3">
        <f t="shared" si="142"/>
        <v>0</v>
      </c>
      <c r="O95" s="3">
        <f t="shared" si="142"/>
        <v>0</v>
      </c>
      <c r="P95" s="3">
        <f t="shared" si="142"/>
        <v>0</v>
      </c>
      <c r="Q95" s="3">
        <f t="shared" si="142"/>
        <v>0</v>
      </c>
      <c r="R95" s="3">
        <f t="shared" si="142"/>
        <v>0</v>
      </c>
      <c r="S95" s="3">
        <f t="shared" si="142"/>
        <v>0</v>
      </c>
      <c r="T95" s="3">
        <f t="shared" si="142"/>
        <v>0</v>
      </c>
      <c r="U95" s="3">
        <f t="shared" si="142"/>
        <v>0</v>
      </c>
      <c r="W95" s="3">
        <f t="shared" ref="W95:AH95" si="143">IF($C95=W$19,1,0)</f>
        <v>0</v>
      </c>
      <c r="X95" s="3">
        <f t="shared" si="143"/>
        <v>0</v>
      </c>
      <c r="Y95" s="3">
        <f t="shared" si="143"/>
        <v>0</v>
      </c>
      <c r="Z95" s="3">
        <f t="shared" si="143"/>
        <v>0</v>
      </c>
      <c r="AA95" s="3">
        <f t="shared" si="143"/>
        <v>0</v>
      </c>
      <c r="AB95" s="3">
        <f t="shared" si="143"/>
        <v>0</v>
      </c>
      <c r="AC95" s="3">
        <f t="shared" si="143"/>
        <v>0</v>
      </c>
      <c r="AD95" s="3">
        <f t="shared" si="143"/>
        <v>0</v>
      </c>
      <c r="AE95" s="3">
        <f t="shared" si="143"/>
        <v>0</v>
      </c>
      <c r="AF95" s="3">
        <f t="shared" si="143"/>
        <v>0</v>
      </c>
      <c r="AG95" s="3">
        <f t="shared" si="143"/>
        <v>0</v>
      </c>
      <c r="AH95" s="3">
        <f t="shared" si="143"/>
        <v>0</v>
      </c>
    </row>
    <row r="96" spans="1:34" ht="15.75" customHeight="1" x14ac:dyDescent="0.2">
      <c r="A96" s="7">
        <v>77</v>
      </c>
      <c r="B96" s="7"/>
      <c r="C96" s="7" t="str">
        <f t="shared" si="2"/>
        <v/>
      </c>
      <c r="J96" s="7">
        <f t="shared" ref="J96:U96" si="144">SUM(W85:W96)</f>
        <v>0</v>
      </c>
      <c r="K96" s="3">
        <f t="shared" si="144"/>
        <v>0</v>
      </c>
      <c r="L96" s="3">
        <f t="shared" si="144"/>
        <v>0</v>
      </c>
      <c r="M96" s="3">
        <f t="shared" si="144"/>
        <v>0</v>
      </c>
      <c r="N96" s="3">
        <f t="shared" si="144"/>
        <v>0</v>
      </c>
      <c r="O96" s="3">
        <f t="shared" si="144"/>
        <v>0</v>
      </c>
      <c r="P96" s="3">
        <f t="shared" si="144"/>
        <v>0</v>
      </c>
      <c r="Q96" s="3">
        <f t="shared" si="144"/>
        <v>0</v>
      </c>
      <c r="R96" s="3">
        <f t="shared" si="144"/>
        <v>0</v>
      </c>
      <c r="S96" s="3">
        <f t="shared" si="144"/>
        <v>0</v>
      </c>
      <c r="T96" s="3">
        <f t="shared" si="144"/>
        <v>0</v>
      </c>
      <c r="U96" s="3">
        <f t="shared" si="144"/>
        <v>0</v>
      </c>
      <c r="W96" s="3">
        <f t="shared" ref="W96:AH96" si="145">IF($C96=W$19,1,0)</f>
        <v>0</v>
      </c>
      <c r="X96" s="3">
        <f t="shared" si="145"/>
        <v>0</v>
      </c>
      <c r="Y96" s="3">
        <f t="shared" si="145"/>
        <v>0</v>
      </c>
      <c r="Z96" s="3">
        <f t="shared" si="145"/>
        <v>0</v>
      </c>
      <c r="AA96" s="3">
        <f t="shared" si="145"/>
        <v>0</v>
      </c>
      <c r="AB96" s="3">
        <f t="shared" si="145"/>
        <v>0</v>
      </c>
      <c r="AC96" s="3">
        <f t="shared" si="145"/>
        <v>0</v>
      </c>
      <c r="AD96" s="3">
        <f t="shared" si="145"/>
        <v>0</v>
      </c>
      <c r="AE96" s="3">
        <f t="shared" si="145"/>
        <v>0</v>
      </c>
      <c r="AF96" s="3">
        <f t="shared" si="145"/>
        <v>0</v>
      </c>
      <c r="AG96" s="3">
        <f t="shared" si="145"/>
        <v>0</v>
      </c>
      <c r="AH96" s="3">
        <f t="shared" si="145"/>
        <v>0</v>
      </c>
    </row>
    <row r="97" spans="1:34" ht="15.75" customHeight="1" x14ac:dyDescent="0.2">
      <c r="A97" s="7">
        <v>78</v>
      </c>
      <c r="B97" s="7"/>
      <c r="C97" s="7" t="str">
        <f t="shared" si="2"/>
        <v/>
      </c>
      <c r="J97" s="7">
        <f t="shared" ref="J97:U97" si="146">SUM(W86:W97)</f>
        <v>0</v>
      </c>
      <c r="K97" s="3">
        <f t="shared" si="146"/>
        <v>0</v>
      </c>
      <c r="L97" s="3">
        <f t="shared" si="146"/>
        <v>0</v>
      </c>
      <c r="M97" s="3">
        <f t="shared" si="146"/>
        <v>0</v>
      </c>
      <c r="N97" s="3">
        <f t="shared" si="146"/>
        <v>0</v>
      </c>
      <c r="O97" s="3">
        <f t="shared" si="146"/>
        <v>0</v>
      </c>
      <c r="P97" s="3">
        <f t="shared" si="146"/>
        <v>0</v>
      </c>
      <c r="Q97" s="3">
        <f t="shared" si="146"/>
        <v>0</v>
      </c>
      <c r="R97" s="3">
        <f t="shared" si="146"/>
        <v>0</v>
      </c>
      <c r="S97" s="3">
        <f t="shared" si="146"/>
        <v>0</v>
      </c>
      <c r="T97" s="3">
        <f t="shared" si="146"/>
        <v>0</v>
      </c>
      <c r="U97" s="3">
        <f t="shared" si="146"/>
        <v>0</v>
      </c>
      <c r="W97" s="3">
        <f t="shared" ref="W97:AH97" si="147">IF($C97=W$19,1,0)</f>
        <v>0</v>
      </c>
      <c r="X97" s="3">
        <f t="shared" si="147"/>
        <v>0</v>
      </c>
      <c r="Y97" s="3">
        <f t="shared" si="147"/>
        <v>0</v>
      </c>
      <c r="Z97" s="3">
        <f t="shared" si="147"/>
        <v>0</v>
      </c>
      <c r="AA97" s="3">
        <f t="shared" si="147"/>
        <v>0</v>
      </c>
      <c r="AB97" s="3">
        <f t="shared" si="147"/>
        <v>0</v>
      </c>
      <c r="AC97" s="3">
        <f t="shared" si="147"/>
        <v>0</v>
      </c>
      <c r="AD97" s="3">
        <f t="shared" si="147"/>
        <v>0</v>
      </c>
      <c r="AE97" s="3">
        <f t="shared" si="147"/>
        <v>0</v>
      </c>
      <c r="AF97" s="3">
        <f t="shared" si="147"/>
        <v>0</v>
      </c>
      <c r="AG97" s="3">
        <f t="shared" si="147"/>
        <v>0</v>
      </c>
      <c r="AH97" s="3">
        <f t="shared" si="147"/>
        <v>0</v>
      </c>
    </row>
    <row r="98" spans="1:34" ht="15.75" customHeight="1" x14ac:dyDescent="0.2">
      <c r="A98" s="7">
        <v>79</v>
      </c>
      <c r="B98" s="7"/>
      <c r="C98" s="7" t="str">
        <f t="shared" si="2"/>
        <v/>
      </c>
      <c r="J98" s="7">
        <f t="shared" ref="J98:U98" si="148">SUM(W87:W98)</f>
        <v>0</v>
      </c>
      <c r="K98" s="3">
        <f t="shared" si="148"/>
        <v>0</v>
      </c>
      <c r="L98" s="3">
        <f t="shared" si="148"/>
        <v>0</v>
      </c>
      <c r="M98" s="3">
        <f t="shared" si="148"/>
        <v>0</v>
      </c>
      <c r="N98" s="3">
        <f t="shared" si="148"/>
        <v>0</v>
      </c>
      <c r="O98" s="3">
        <f t="shared" si="148"/>
        <v>0</v>
      </c>
      <c r="P98" s="3">
        <f t="shared" si="148"/>
        <v>0</v>
      </c>
      <c r="Q98" s="3">
        <f t="shared" si="148"/>
        <v>0</v>
      </c>
      <c r="R98" s="3">
        <f t="shared" si="148"/>
        <v>0</v>
      </c>
      <c r="S98" s="3">
        <f t="shared" si="148"/>
        <v>0</v>
      </c>
      <c r="T98" s="3">
        <f t="shared" si="148"/>
        <v>0</v>
      </c>
      <c r="U98" s="3">
        <f t="shared" si="148"/>
        <v>0</v>
      </c>
      <c r="W98" s="3">
        <f t="shared" ref="W98:AH98" si="149">IF($C98=W$19,1,0)</f>
        <v>0</v>
      </c>
      <c r="X98" s="3">
        <f t="shared" si="149"/>
        <v>0</v>
      </c>
      <c r="Y98" s="3">
        <f t="shared" si="149"/>
        <v>0</v>
      </c>
      <c r="Z98" s="3">
        <f t="shared" si="149"/>
        <v>0</v>
      </c>
      <c r="AA98" s="3">
        <f t="shared" si="149"/>
        <v>0</v>
      </c>
      <c r="AB98" s="3">
        <f t="shared" si="149"/>
        <v>0</v>
      </c>
      <c r="AC98" s="3">
        <f t="shared" si="149"/>
        <v>0</v>
      </c>
      <c r="AD98" s="3">
        <f t="shared" si="149"/>
        <v>0</v>
      </c>
      <c r="AE98" s="3">
        <f t="shared" si="149"/>
        <v>0</v>
      </c>
      <c r="AF98" s="3">
        <f t="shared" si="149"/>
        <v>0</v>
      </c>
      <c r="AG98" s="3">
        <f t="shared" si="149"/>
        <v>0</v>
      </c>
      <c r="AH98" s="3">
        <f t="shared" si="149"/>
        <v>0</v>
      </c>
    </row>
    <row r="99" spans="1:34" ht="15.75" customHeight="1" x14ac:dyDescent="0.2">
      <c r="A99" s="7">
        <v>80</v>
      </c>
      <c r="B99" s="7"/>
      <c r="C99" s="7" t="str">
        <f t="shared" si="2"/>
        <v/>
      </c>
      <c r="J99" s="7">
        <f t="shared" ref="J99:U99" si="150">SUM(W88:W99)</f>
        <v>0</v>
      </c>
      <c r="K99" s="3">
        <f t="shared" si="150"/>
        <v>0</v>
      </c>
      <c r="L99" s="3">
        <f t="shared" si="150"/>
        <v>0</v>
      </c>
      <c r="M99" s="3">
        <f t="shared" si="150"/>
        <v>0</v>
      </c>
      <c r="N99" s="3">
        <f t="shared" si="150"/>
        <v>0</v>
      </c>
      <c r="O99" s="3">
        <f t="shared" si="150"/>
        <v>0</v>
      </c>
      <c r="P99" s="3">
        <f t="shared" si="150"/>
        <v>0</v>
      </c>
      <c r="Q99" s="3">
        <f t="shared" si="150"/>
        <v>0</v>
      </c>
      <c r="R99" s="3">
        <f t="shared" si="150"/>
        <v>0</v>
      </c>
      <c r="S99" s="3">
        <f t="shared" si="150"/>
        <v>0</v>
      </c>
      <c r="T99" s="3">
        <f t="shared" si="150"/>
        <v>0</v>
      </c>
      <c r="U99" s="3">
        <f t="shared" si="150"/>
        <v>0</v>
      </c>
      <c r="W99" s="3">
        <f t="shared" ref="W99:AH99" si="151">IF($C99=W$19,1,0)</f>
        <v>0</v>
      </c>
      <c r="X99" s="3">
        <f t="shared" si="151"/>
        <v>0</v>
      </c>
      <c r="Y99" s="3">
        <f t="shared" si="151"/>
        <v>0</v>
      </c>
      <c r="Z99" s="3">
        <f t="shared" si="151"/>
        <v>0</v>
      </c>
      <c r="AA99" s="3">
        <f t="shared" si="151"/>
        <v>0</v>
      </c>
      <c r="AB99" s="3">
        <f t="shared" si="151"/>
        <v>0</v>
      </c>
      <c r="AC99" s="3">
        <f t="shared" si="151"/>
        <v>0</v>
      </c>
      <c r="AD99" s="3">
        <f t="shared" si="151"/>
        <v>0</v>
      </c>
      <c r="AE99" s="3">
        <f t="shared" si="151"/>
        <v>0</v>
      </c>
      <c r="AF99" s="3">
        <f t="shared" si="151"/>
        <v>0</v>
      </c>
      <c r="AG99" s="3">
        <f t="shared" si="151"/>
        <v>0</v>
      </c>
      <c r="AH99" s="3">
        <f t="shared" si="151"/>
        <v>0</v>
      </c>
    </row>
    <row r="100" spans="1:34" ht="15.75" customHeight="1" x14ac:dyDescent="0.2">
      <c r="A100" s="7">
        <v>81</v>
      </c>
      <c r="B100" s="7"/>
      <c r="C100" s="7" t="str">
        <f t="shared" si="2"/>
        <v/>
      </c>
      <c r="J100" s="7">
        <f t="shared" ref="J100:U100" si="152">SUM(W89:W100)</f>
        <v>0</v>
      </c>
      <c r="K100" s="3">
        <f t="shared" si="152"/>
        <v>0</v>
      </c>
      <c r="L100" s="3">
        <f t="shared" si="152"/>
        <v>0</v>
      </c>
      <c r="M100" s="3">
        <f t="shared" si="152"/>
        <v>0</v>
      </c>
      <c r="N100" s="3">
        <f t="shared" si="152"/>
        <v>0</v>
      </c>
      <c r="O100" s="3">
        <f t="shared" si="152"/>
        <v>0</v>
      </c>
      <c r="P100" s="3">
        <f t="shared" si="152"/>
        <v>0</v>
      </c>
      <c r="Q100" s="3">
        <f t="shared" si="152"/>
        <v>0</v>
      </c>
      <c r="R100" s="3">
        <f t="shared" si="152"/>
        <v>0</v>
      </c>
      <c r="S100" s="3">
        <f t="shared" si="152"/>
        <v>0</v>
      </c>
      <c r="T100" s="3">
        <f t="shared" si="152"/>
        <v>0</v>
      </c>
      <c r="U100" s="3">
        <f t="shared" si="152"/>
        <v>0</v>
      </c>
      <c r="W100" s="3">
        <f t="shared" ref="W100:AH100" si="153">IF($C100=W$19,1,0)</f>
        <v>0</v>
      </c>
      <c r="X100" s="3">
        <f t="shared" si="153"/>
        <v>0</v>
      </c>
      <c r="Y100" s="3">
        <f t="shared" si="153"/>
        <v>0</v>
      </c>
      <c r="Z100" s="3">
        <f t="shared" si="153"/>
        <v>0</v>
      </c>
      <c r="AA100" s="3">
        <f t="shared" si="153"/>
        <v>0</v>
      </c>
      <c r="AB100" s="3">
        <f t="shared" si="153"/>
        <v>0</v>
      </c>
      <c r="AC100" s="3">
        <f t="shared" si="153"/>
        <v>0</v>
      </c>
      <c r="AD100" s="3">
        <f t="shared" si="153"/>
        <v>0</v>
      </c>
      <c r="AE100" s="3">
        <f t="shared" si="153"/>
        <v>0</v>
      </c>
      <c r="AF100" s="3">
        <f t="shared" si="153"/>
        <v>0</v>
      </c>
      <c r="AG100" s="3">
        <f t="shared" si="153"/>
        <v>0</v>
      </c>
      <c r="AH100" s="3">
        <f t="shared" si="153"/>
        <v>0</v>
      </c>
    </row>
    <row r="101" spans="1:34" ht="15.75" customHeight="1" x14ac:dyDescent="0.2">
      <c r="A101" s="7">
        <v>82</v>
      </c>
      <c r="B101" s="7"/>
      <c r="C101" s="7" t="str">
        <f t="shared" si="2"/>
        <v/>
      </c>
      <c r="J101" s="7">
        <f t="shared" ref="J101:U101" si="154">SUM(W90:W101)</f>
        <v>0</v>
      </c>
      <c r="K101" s="3">
        <f t="shared" si="154"/>
        <v>0</v>
      </c>
      <c r="L101" s="3">
        <f t="shared" si="154"/>
        <v>0</v>
      </c>
      <c r="M101" s="3">
        <f t="shared" si="154"/>
        <v>0</v>
      </c>
      <c r="N101" s="3">
        <f t="shared" si="154"/>
        <v>0</v>
      </c>
      <c r="O101" s="3">
        <f t="shared" si="154"/>
        <v>0</v>
      </c>
      <c r="P101" s="3">
        <f t="shared" si="154"/>
        <v>0</v>
      </c>
      <c r="Q101" s="3">
        <f t="shared" si="154"/>
        <v>0</v>
      </c>
      <c r="R101" s="3">
        <f t="shared" si="154"/>
        <v>0</v>
      </c>
      <c r="S101" s="3">
        <f t="shared" si="154"/>
        <v>0</v>
      </c>
      <c r="T101" s="3">
        <f t="shared" si="154"/>
        <v>0</v>
      </c>
      <c r="U101" s="3">
        <f t="shared" si="154"/>
        <v>0</v>
      </c>
      <c r="W101" s="3">
        <f t="shared" ref="W101:AH101" si="155">IF($C101=W$19,1,0)</f>
        <v>0</v>
      </c>
      <c r="X101" s="3">
        <f t="shared" si="155"/>
        <v>0</v>
      </c>
      <c r="Y101" s="3">
        <f t="shared" si="155"/>
        <v>0</v>
      </c>
      <c r="Z101" s="3">
        <f t="shared" si="155"/>
        <v>0</v>
      </c>
      <c r="AA101" s="3">
        <f t="shared" si="155"/>
        <v>0</v>
      </c>
      <c r="AB101" s="3">
        <f t="shared" si="155"/>
        <v>0</v>
      </c>
      <c r="AC101" s="3">
        <f t="shared" si="155"/>
        <v>0</v>
      </c>
      <c r="AD101" s="3">
        <f t="shared" si="155"/>
        <v>0</v>
      </c>
      <c r="AE101" s="3">
        <f t="shared" si="155"/>
        <v>0</v>
      </c>
      <c r="AF101" s="3">
        <f t="shared" si="155"/>
        <v>0</v>
      </c>
      <c r="AG101" s="3">
        <f t="shared" si="155"/>
        <v>0</v>
      </c>
      <c r="AH101" s="3">
        <f t="shared" si="155"/>
        <v>0</v>
      </c>
    </row>
    <row r="102" spans="1:34" ht="15.75" customHeight="1" x14ac:dyDescent="0.2">
      <c r="A102" s="7">
        <v>83</v>
      </c>
      <c r="B102" s="7"/>
      <c r="C102" s="7" t="str">
        <f t="shared" si="2"/>
        <v/>
      </c>
      <c r="J102" s="7">
        <f t="shared" ref="J102:U102" si="156">SUM(W91:W102)</f>
        <v>0</v>
      </c>
      <c r="K102" s="3">
        <f t="shared" si="156"/>
        <v>0</v>
      </c>
      <c r="L102" s="3">
        <f t="shared" si="156"/>
        <v>0</v>
      </c>
      <c r="M102" s="3">
        <f t="shared" si="156"/>
        <v>0</v>
      </c>
      <c r="N102" s="3">
        <f t="shared" si="156"/>
        <v>0</v>
      </c>
      <c r="O102" s="3">
        <f t="shared" si="156"/>
        <v>0</v>
      </c>
      <c r="P102" s="3">
        <f t="shared" si="156"/>
        <v>0</v>
      </c>
      <c r="Q102" s="3">
        <f t="shared" si="156"/>
        <v>0</v>
      </c>
      <c r="R102" s="3">
        <f t="shared" si="156"/>
        <v>0</v>
      </c>
      <c r="S102" s="3">
        <f t="shared" si="156"/>
        <v>0</v>
      </c>
      <c r="T102" s="3">
        <f t="shared" si="156"/>
        <v>0</v>
      </c>
      <c r="U102" s="3">
        <f t="shared" si="156"/>
        <v>0</v>
      </c>
      <c r="W102" s="3">
        <f t="shared" ref="W102:AH102" si="157">IF($C102=W$19,1,0)</f>
        <v>0</v>
      </c>
      <c r="X102" s="3">
        <f t="shared" si="157"/>
        <v>0</v>
      </c>
      <c r="Y102" s="3">
        <f t="shared" si="157"/>
        <v>0</v>
      </c>
      <c r="Z102" s="3">
        <f t="shared" si="157"/>
        <v>0</v>
      </c>
      <c r="AA102" s="3">
        <f t="shared" si="157"/>
        <v>0</v>
      </c>
      <c r="AB102" s="3">
        <f t="shared" si="157"/>
        <v>0</v>
      </c>
      <c r="AC102" s="3">
        <f t="shared" si="157"/>
        <v>0</v>
      </c>
      <c r="AD102" s="3">
        <f t="shared" si="157"/>
        <v>0</v>
      </c>
      <c r="AE102" s="3">
        <f t="shared" si="157"/>
        <v>0</v>
      </c>
      <c r="AF102" s="3">
        <f t="shared" si="157"/>
        <v>0</v>
      </c>
      <c r="AG102" s="3">
        <f t="shared" si="157"/>
        <v>0</v>
      </c>
      <c r="AH102" s="3">
        <f t="shared" si="157"/>
        <v>0</v>
      </c>
    </row>
    <row r="103" spans="1:34" ht="15.75" customHeight="1" x14ac:dyDescent="0.2">
      <c r="A103" s="7">
        <v>84</v>
      </c>
      <c r="B103" s="7"/>
      <c r="C103" s="7" t="str">
        <f t="shared" si="2"/>
        <v/>
      </c>
      <c r="J103" s="7">
        <f t="shared" ref="J103:U103" si="158">SUM(W92:W103)</f>
        <v>0</v>
      </c>
      <c r="K103" s="3">
        <f t="shared" si="158"/>
        <v>0</v>
      </c>
      <c r="L103" s="3">
        <f t="shared" si="158"/>
        <v>0</v>
      </c>
      <c r="M103" s="3">
        <f t="shared" si="158"/>
        <v>0</v>
      </c>
      <c r="N103" s="3">
        <f t="shared" si="158"/>
        <v>0</v>
      </c>
      <c r="O103" s="3">
        <f t="shared" si="158"/>
        <v>0</v>
      </c>
      <c r="P103" s="3">
        <f t="shared" si="158"/>
        <v>0</v>
      </c>
      <c r="Q103" s="3">
        <f t="shared" si="158"/>
        <v>0</v>
      </c>
      <c r="R103" s="3">
        <f t="shared" si="158"/>
        <v>0</v>
      </c>
      <c r="S103" s="3">
        <f t="shared" si="158"/>
        <v>0</v>
      </c>
      <c r="T103" s="3">
        <f t="shared" si="158"/>
        <v>0</v>
      </c>
      <c r="U103" s="3">
        <f t="shared" si="158"/>
        <v>0</v>
      </c>
      <c r="W103" s="3">
        <f t="shared" ref="W103:AH103" si="159">IF($C103=W$19,1,0)</f>
        <v>0</v>
      </c>
      <c r="X103" s="3">
        <f t="shared" si="159"/>
        <v>0</v>
      </c>
      <c r="Y103" s="3">
        <f t="shared" si="159"/>
        <v>0</v>
      </c>
      <c r="Z103" s="3">
        <f t="shared" si="159"/>
        <v>0</v>
      </c>
      <c r="AA103" s="3">
        <f t="shared" si="159"/>
        <v>0</v>
      </c>
      <c r="AB103" s="3">
        <f t="shared" si="159"/>
        <v>0</v>
      </c>
      <c r="AC103" s="3">
        <f t="shared" si="159"/>
        <v>0</v>
      </c>
      <c r="AD103" s="3">
        <f t="shared" si="159"/>
        <v>0</v>
      </c>
      <c r="AE103" s="3">
        <f t="shared" si="159"/>
        <v>0</v>
      </c>
      <c r="AF103" s="3">
        <f t="shared" si="159"/>
        <v>0</v>
      </c>
      <c r="AG103" s="3">
        <f t="shared" si="159"/>
        <v>0</v>
      </c>
      <c r="AH103" s="3">
        <f t="shared" si="159"/>
        <v>0</v>
      </c>
    </row>
    <row r="104" spans="1:34" ht="15.75" customHeight="1" x14ac:dyDescent="0.2">
      <c r="A104" s="7">
        <v>85</v>
      </c>
      <c r="B104" s="7"/>
      <c r="C104" s="7" t="str">
        <f t="shared" si="2"/>
        <v/>
      </c>
      <c r="J104" s="7">
        <f t="shared" ref="J104:U104" si="160">SUM(W93:W104)</f>
        <v>0</v>
      </c>
      <c r="K104" s="3">
        <f t="shared" si="160"/>
        <v>0</v>
      </c>
      <c r="L104" s="3">
        <f t="shared" si="160"/>
        <v>0</v>
      </c>
      <c r="M104" s="3">
        <f t="shared" si="160"/>
        <v>0</v>
      </c>
      <c r="N104" s="3">
        <f t="shared" si="160"/>
        <v>0</v>
      </c>
      <c r="O104" s="3">
        <f t="shared" si="160"/>
        <v>0</v>
      </c>
      <c r="P104" s="3">
        <f t="shared" si="160"/>
        <v>0</v>
      </c>
      <c r="Q104" s="3">
        <f t="shared" si="160"/>
        <v>0</v>
      </c>
      <c r="R104" s="3">
        <f t="shared" si="160"/>
        <v>0</v>
      </c>
      <c r="S104" s="3">
        <f t="shared" si="160"/>
        <v>0</v>
      </c>
      <c r="T104" s="3">
        <f t="shared" si="160"/>
        <v>0</v>
      </c>
      <c r="U104" s="3">
        <f t="shared" si="160"/>
        <v>0</v>
      </c>
      <c r="W104" s="3">
        <f t="shared" ref="W104:AH104" si="161">IF($C104=W$19,1,0)</f>
        <v>0</v>
      </c>
      <c r="X104" s="3">
        <f t="shared" si="161"/>
        <v>0</v>
      </c>
      <c r="Y104" s="3">
        <f t="shared" si="161"/>
        <v>0</v>
      </c>
      <c r="Z104" s="3">
        <f t="shared" si="161"/>
        <v>0</v>
      </c>
      <c r="AA104" s="3">
        <f t="shared" si="161"/>
        <v>0</v>
      </c>
      <c r="AB104" s="3">
        <f t="shared" si="161"/>
        <v>0</v>
      </c>
      <c r="AC104" s="3">
        <f t="shared" si="161"/>
        <v>0</v>
      </c>
      <c r="AD104" s="3">
        <f t="shared" si="161"/>
        <v>0</v>
      </c>
      <c r="AE104" s="3">
        <f t="shared" si="161"/>
        <v>0</v>
      </c>
      <c r="AF104" s="3">
        <f t="shared" si="161"/>
        <v>0</v>
      </c>
      <c r="AG104" s="3">
        <f t="shared" si="161"/>
        <v>0</v>
      </c>
      <c r="AH104" s="3">
        <f t="shared" si="161"/>
        <v>0</v>
      </c>
    </row>
    <row r="105" spans="1:34" ht="15.75" customHeight="1" x14ac:dyDescent="0.2">
      <c r="A105" s="7">
        <v>86</v>
      </c>
      <c r="B105" s="7"/>
      <c r="C105" s="7" t="str">
        <f t="shared" si="2"/>
        <v/>
      </c>
      <c r="J105" s="7">
        <f t="shared" ref="J105:U105" si="162">SUM(W94:W105)</f>
        <v>0</v>
      </c>
      <c r="K105" s="3">
        <f t="shared" si="162"/>
        <v>0</v>
      </c>
      <c r="L105" s="3">
        <f t="shared" si="162"/>
        <v>0</v>
      </c>
      <c r="M105" s="3">
        <f t="shared" si="162"/>
        <v>0</v>
      </c>
      <c r="N105" s="3">
        <f t="shared" si="162"/>
        <v>0</v>
      </c>
      <c r="O105" s="3">
        <f t="shared" si="162"/>
        <v>0</v>
      </c>
      <c r="P105" s="3">
        <f t="shared" si="162"/>
        <v>0</v>
      </c>
      <c r="Q105" s="3">
        <f t="shared" si="162"/>
        <v>0</v>
      </c>
      <c r="R105" s="3">
        <f t="shared" si="162"/>
        <v>0</v>
      </c>
      <c r="S105" s="3">
        <f t="shared" si="162"/>
        <v>0</v>
      </c>
      <c r="T105" s="3">
        <f t="shared" si="162"/>
        <v>0</v>
      </c>
      <c r="U105" s="3">
        <f t="shared" si="162"/>
        <v>0</v>
      </c>
      <c r="W105" s="3">
        <f t="shared" ref="W105:AH105" si="163">IF($C105=W$19,1,0)</f>
        <v>0</v>
      </c>
      <c r="X105" s="3">
        <f t="shared" si="163"/>
        <v>0</v>
      </c>
      <c r="Y105" s="3">
        <f t="shared" si="163"/>
        <v>0</v>
      </c>
      <c r="Z105" s="3">
        <f t="shared" si="163"/>
        <v>0</v>
      </c>
      <c r="AA105" s="3">
        <f t="shared" si="163"/>
        <v>0</v>
      </c>
      <c r="AB105" s="3">
        <f t="shared" si="163"/>
        <v>0</v>
      </c>
      <c r="AC105" s="3">
        <f t="shared" si="163"/>
        <v>0</v>
      </c>
      <c r="AD105" s="3">
        <f t="shared" si="163"/>
        <v>0</v>
      </c>
      <c r="AE105" s="3">
        <f t="shared" si="163"/>
        <v>0</v>
      </c>
      <c r="AF105" s="3">
        <f t="shared" si="163"/>
        <v>0</v>
      </c>
      <c r="AG105" s="3">
        <f t="shared" si="163"/>
        <v>0</v>
      </c>
      <c r="AH105" s="3">
        <f t="shared" si="163"/>
        <v>0</v>
      </c>
    </row>
    <row r="106" spans="1:34" ht="15.75" customHeight="1" x14ac:dyDescent="0.2">
      <c r="A106" s="7">
        <v>87</v>
      </c>
      <c r="B106" s="7"/>
      <c r="C106" s="7" t="str">
        <f t="shared" si="2"/>
        <v/>
      </c>
      <c r="J106" s="7">
        <f t="shared" ref="J106:U106" si="164">SUM(W95:W106)</f>
        <v>0</v>
      </c>
      <c r="K106" s="3">
        <f t="shared" si="164"/>
        <v>0</v>
      </c>
      <c r="L106" s="3">
        <f t="shared" si="164"/>
        <v>0</v>
      </c>
      <c r="M106" s="3">
        <f t="shared" si="164"/>
        <v>0</v>
      </c>
      <c r="N106" s="3">
        <f t="shared" si="164"/>
        <v>0</v>
      </c>
      <c r="O106" s="3">
        <f t="shared" si="164"/>
        <v>0</v>
      </c>
      <c r="P106" s="3">
        <f t="shared" si="164"/>
        <v>0</v>
      </c>
      <c r="Q106" s="3">
        <f t="shared" si="164"/>
        <v>0</v>
      </c>
      <c r="R106" s="3">
        <f t="shared" si="164"/>
        <v>0</v>
      </c>
      <c r="S106" s="3">
        <f t="shared" si="164"/>
        <v>0</v>
      </c>
      <c r="T106" s="3">
        <f t="shared" si="164"/>
        <v>0</v>
      </c>
      <c r="U106" s="3">
        <f t="shared" si="164"/>
        <v>0</v>
      </c>
      <c r="W106" s="3">
        <f t="shared" ref="W106:AH106" si="165">IF($C106=W$19,1,0)</f>
        <v>0</v>
      </c>
      <c r="X106" s="3">
        <f t="shared" si="165"/>
        <v>0</v>
      </c>
      <c r="Y106" s="3">
        <f t="shared" si="165"/>
        <v>0</v>
      </c>
      <c r="Z106" s="3">
        <f t="shared" si="165"/>
        <v>0</v>
      </c>
      <c r="AA106" s="3">
        <f t="shared" si="165"/>
        <v>0</v>
      </c>
      <c r="AB106" s="3">
        <f t="shared" si="165"/>
        <v>0</v>
      </c>
      <c r="AC106" s="3">
        <f t="shared" si="165"/>
        <v>0</v>
      </c>
      <c r="AD106" s="3">
        <f t="shared" si="165"/>
        <v>0</v>
      </c>
      <c r="AE106" s="3">
        <f t="shared" si="165"/>
        <v>0</v>
      </c>
      <c r="AF106" s="3">
        <f t="shared" si="165"/>
        <v>0</v>
      </c>
      <c r="AG106" s="3">
        <f t="shared" si="165"/>
        <v>0</v>
      </c>
      <c r="AH106" s="3">
        <f t="shared" si="165"/>
        <v>0</v>
      </c>
    </row>
    <row r="107" spans="1:34" ht="15.75" customHeight="1" x14ac:dyDescent="0.2">
      <c r="A107" s="7">
        <v>88</v>
      </c>
      <c r="B107" s="7"/>
      <c r="C107" s="7" t="str">
        <f t="shared" si="2"/>
        <v/>
      </c>
      <c r="J107" s="7">
        <f t="shared" ref="J107:U107" si="166">SUM(W96:W107)</f>
        <v>0</v>
      </c>
      <c r="K107" s="3">
        <f t="shared" si="166"/>
        <v>0</v>
      </c>
      <c r="L107" s="3">
        <f t="shared" si="166"/>
        <v>0</v>
      </c>
      <c r="M107" s="3">
        <f t="shared" si="166"/>
        <v>0</v>
      </c>
      <c r="N107" s="3">
        <f t="shared" si="166"/>
        <v>0</v>
      </c>
      <c r="O107" s="3">
        <f t="shared" si="166"/>
        <v>0</v>
      </c>
      <c r="P107" s="3">
        <f t="shared" si="166"/>
        <v>0</v>
      </c>
      <c r="Q107" s="3">
        <f t="shared" si="166"/>
        <v>0</v>
      </c>
      <c r="R107" s="3">
        <f t="shared" si="166"/>
        <v>0</v>
      </c>
      <c r="S107" s="3">
        <f t="shared" si="166"/>
        <v>0</v>
      </c>
      <c r="T107" s="3">
        <f t="shared" si="166"/>
        <v>0</v>
      </c>
      <c r="U107" s="3">
        <f t="shared" si="166"/>
        <v>0</v>
      </c>
      <c r="W107" s="3">
        <f t="shared" ref="W107:AH107" si="167">IF($C107=W$19,1,0)</f>
        <v>0</v>
      </c>
      <c r="X107" s="3">
        <f t="shared" si="167"/>
        <v>0</v>
      </c>
      <c r="Y107" s="3">
        <f t="shared" si="167"/>
        <v>0</v>
      </c>
      <c r="Z107" s="3">
        <f t="shared" si="167"/>
        <v>0</v>
      </c>
      <c r="AA107" s="3">
        <f t="shared" si="167"/>
        <v>0</v>
      </c>
      <c r="AB107" s="3">
        <f t="shared" si="167"/>
        <v>0</v>
      </c>
      <c r="AC107" s="3">
        <f t="shared" si="167"/>
        <v>0</v>
      </c>
      <c r="AD107" s="3">
        <f t="shared" si="167"/>
        <v>0</v>
      </c>
      <c r="AE107" s="3">
        <f t="shared" si="167"/>
        <v>0</v>
      </c>
      <c r="AF107" s="3">
        <f t="shared" si="167"/>
        <v>0</v>
      </c>
      <c r="AG107" s="3">
        <f t="shared" si="167"/>
        <v>0</v>
      </c>
      <c r="AH107" s="3">
        <f t="shared" si="167"/>
        <v>0</v>
      </c>
    </row>
    <row r="108" spans="1:34" ht="15.75" customHeight="1" x14ac:dyDescent="0.2">
      <c r="A108" s="7">
        <v>89</v>
      </c>
      <c r="B108" s="7"/>
      <c r="C108" s="7" t="str">
        <f t="shared" si="2"/>
        <v/>
      </c>
      <c r="J108" s="7">
        <f t="shared" ref="J108:U108" si="168">SUM(W97:W108)</f>
        <v>0</v>
      </c>
      <c r="K108" s="3">
        <f t="shared" si="168"/>
        <v>0</v>
      </c>
      <c r="L108" s="3">
        <f t="shared" si="168"/>
        <v>0</v>
      </c>
      <c r="M108" s="3">
        <f t="shared" si="168"/>
        <v>0</v>
      </c>
      <c r="N108" s="3">
        <f t="shared" si="168"/>
        <v>0</v>
      </c>
      <c r="O108" s="3">
        <f t="shared" si="168"/>
        <v>0</v>
      </c>
      <c r="P108" s="3">
        <f t="shared" si="168"/>
        <v>0</v>
      </c>
      <c r="Q108" s="3">
        <f t="shared" si="168"/>
        <v>0</v>
      </c>
      <c r="R108" s="3">
        <f t="shared" si="168"/>
        <v>0</v>
      </c>
      <c r="S108" s="3">
        <f t="shared" si="168"/>
        <v>0</v>
      </c>
      <c r="T108" s="3">
        <f t="shared" si="168"/>
        <v>0</v>
      </c>
      <c r="U108" s="3">
        <f t="shared" si="168"/>
        <v>0</v>
      </c>
      <c r="W108" s="3">
        <f t="shared" ref="W108:AH108" si="169">IF($C108=W$19,1,0)</f>
        <v>0</v>
      </c>
      <c r="X108" s="3">
        <f t="shared" si="169"/>
        <v>0</v>
      </c>
      <c r="Y108" s="3">
        <f t="shared" si="169"/>
        <v>0</v>
      </c>
      <c r="Z108" s="3">
        <f t="shared" si="169"/>
        <v>0</v>
      </c>
      <c r="AA108" s="3">
        <f t="shared" si="169"/>
        <v>0</v>
      </c>
      <c r="AB108" s="3">
        <f t="shared" si="169"/>
        <v>0</v>
      </c>
      <c r="AC108" s="3">
        <f t="shared" si="169"/>
        <v>0</v>
      </c>
      <c r="AD108" s="3">
        <f t="shared" si="169"/>
        <v>0</v>
      </c>
      <c r="AE108" s="3">
        <f t="shared" si="169"/>
        <v>0</v>
      </c>
      <c r="AF108" s="3">
        <f t="shared" si="169"/>
        <v>0</v>
      </c>
      <c r="AG108" s="3">
        <f t="shared" si="169"/>
        <v>0</v>
      </c>
      <c r="AH108" s="3">
        <f t="shared" si="169"/>
        <v>0</v>
      </c>
    </row>
    <row r="109" spans="1:34" ht="15.75" customHeight="1" x14ac:dyDescent="0.2">
      <c r="A109" s="7">
        <v>90</v>
      </c>
      <c r="B109" s="7"/>
      <c r="C109" s="7" t="str">
        <f t="shared" si="2"/>
        <v/>
      </c>
      <c r="J109" s="7">
        <f t="shared" ref="J109:U109" si="170">SUM(W98:W109)</f>
        <v>0</v>
      </c>
      <c r="K109" s="3">
        <f t="shared" si="170"/>
        <v>0</v>
      </c>
      <c r="L109" s="3">
        <f t="shared" si="170"/>
        <v>0</v>
      </c>
      <c r="M109" s="3">
        <f t="shared" si="170"/>
        <v>0</v>
      </c>
      <c r="N109" s="3">
        <f t="shared" si="170"/>
        <v>0</v>
      </c>
      <c r="O109" s="3">
        <f t="shared" si="170"/>
        <v>0</v>
      </c>
      <c r="P109" s="3">
        <f t="shared" si="170"/>
        <v>0</v>
      </c>
      <c r="Q109" s="3">
        <f t="shared" si="170"/>
        <v>0</v>
      </c>
      <c r="R109" s="3">
        <f t="shared" si="170"/>
        <v>0</v>
      </c>
      <c r="S109" s="3">
        <f t="shared" si="170"/>
        <v>0</v>
      </c>
      <c r="T109" s="3">
        <f t="shared" si="170"/>
        <v>0</v>
      </c>
      <c r="U109" s="3">
        <f t="shared" si="170"/>
        <v>0</v>
      </c>
      <c r="W109" s="3">
        <f t="shared" ref="W109:AH109" si="171">IF($C109=W$19,1,0)</f>
        <v>0</v>
      </c>
      <c r="X109" s="3">
        <f t="shared" si="171"/>
        <v>0</v>
      </c>
      <c r="Y109" s="3">
        <f t="shared" si="171"/>
        <v>0</v>
      </c>
      <c r="Z109" s="3">
        <f t="shared" si="171"/>
        <v>0</v>
      </c>
      <c r="AA109" s="3">
        <f t="shared" si="171"/>
        <v>0</v>
      </c>
      <c r="AB109" s="3">
        <f t="shared" si="171"/>
        <v>0</v>
      </c>
      <c r="AC109" s="3">
        <f t="shared" si="171"/>
        <v>0</v>
      </c>
      <c r="AD109" s="3">
        <f t="shared" si="171"/>
        <v>0</v>
      </c>
      <c r="AE109" s="3">
        <f t="shared" si="171"/>
        <v>0</v>
      </c>
      <c r="AF109" s="3">
        <f t="shared" si="171"/>
        <v>0</v>
      </c>
      <c r="AG109" s="3">
        <f t="shared" si="171"/>
        <v>0</v>
      </c>
      <c r="AH109" s="3">
        <f t="shared" si="171"/>
        <v>0</v>
      </c>
    </row>
    <row r="110" spans="1:34" ht="15.75" customHeight="1" x14ac:dyDescent="0.2">
      <c r="A110" s="7">
        <v>91</v>
      </c>
      <c r="B110" s="7"/>
      <c r="C110" s="7" t="str">
        <f t="shared" si="2"/>
        <v/>
      </c>
      <c r="J110" s="7">
        <f t="shared" ref="J110:U110" si="172">SUM(W99:W110)</f>
        <v>0</v>
      </c>
      <c r="K110" s="3">
        <f t="shared" si="172"/>
        <v>0</v>
      </c>
      <c r="L110" s="3">
        <f t="shared" si="172"/>
        <v>0</v>
      </c>
      <c r="M110" s="3">
        <f t="shared" si="172"/>
        <v>0</v>
      </c>
      <c r="N110" s="3">
        <f t="shared" si="172"/>
        <v>0</v>
      </c>
      <c r="O110" s="3">
        <f t="shared" si="172"/>
        <v>0</v>
      </c>
      <c r="P110" s="3">
        <f t="shared" si="172"/>
        <v>0</v>
      </c>
      <c r="Q110" s="3">
        <f t="shared" si="172"/>
        <v>0</v>
      </c>
      <c r="R110" s="3">
        <f t="shared" si="172"/>
        <v>0</v>
      </c>
      <c r="S110" s="3">
        <f t="shared" si="172"/>
        <v>0</v>
      </c>
      <c r="T110" s="3">
        <f t="shared" si="172"/>
        <v>0</v>
      </c>
      <c r="U110" s="3">
        <f t="shared" si="172"/>
        <v>0</v>
      </c>
      <c r="W110" s="3">
        <f t="shared" ref="W110:AH110" si="173">IF($C110=W$19,1,0)</f>
        <v>0</v>
      </c>
      <c r="X110" s="3">
        <f t="shared" si="173"/>
        <v>0</v>
      </c>
      <c r="Y110" s="3">
        <f t="shared" si="173"/>
        <v>0</v>
      </c>
      <c r="Z110" s="3">
        <f t="shared" si="173"/>
        <v>0</v>
      </c>
      <c r="AA110" s="3">
        <f t="shared" si="173"/>
        <v>0</v>
      </c>
      <c r="AB110" s="3">
        <f t="shared" si="173"/>
        <v>0</v>
      </c>
      <c r="AC110" s="3">
        <f t="shared" si="173"/>
        <v>0</v>
      </c>
      <c r="AD110" s="3">
        <f t="shared" si="173"/>
        <v>0</v>
      </c>
      <c r="AE110" s="3">
        <f t="shared" si="173"/>
        <v>0</v>
      </c>
      <c r="AF110" s="3">
        <f t="shared" si="173"/>
        <v>0</v>
      </c>
      <c r="AG110" s="3">
        <f t="shared" si="173"/>
        <v>0</v>
      </c>
      <c r="AH110" s="3">
        <f t="shared" si="173"/>
        <v>0</v>
      </c>
    </row>
    <row r="111" spans="1:34" ht="15.75" customHeight="1" x14ac:dyDescent="0.2">
      <c r="A111" s="7">
        <v>92</v>
      </c>
      <c r="B111" s="7"/>
      <c r="C111" s="7" t="str">
        <f t="shared" si="2"/>
        <v/>
      </c>
      <c r="J111" s="7">
        <f t="shared" ref="J111:U111" si="174">SUM(W100:W111)</f>
        <v>0</v>
      </c>
      <c r="K111" s="3">
        <f t="shared" si="174"/>
        <v>0</v>
      </c>
      <c r="L111" s="3">
        <f t="shared" si="174"/>
        <v>0</v>
      </c>
      <c r="M111" s="3">
        <f t="shared" si="174"/>
        <v>0</v>
      </c>
      <c r="N111" s="3">
        <f t="shared" si="174"/>
        <v>0</v>
      </c>
      <c r="O111" s="3">
        <f t="shared" si="174"/>
        <v>0</v>
      </c>
      <c r="P111" s="3">
        <f t="shared" si="174"/>
        <v>0</v>
      </c>
      <c r="Q111" s="3">
        <f t="shared" si="174"/>
        <v>0</v>
      </c>
      <c r="R111" s="3">
        <f t="shared" si="174"/>
        <v>0</v>
      </c>
      <c r="S111" s="3">
        <f t="shared" si="174"/>
        <v>0</v>
      </c>
      <c r="T111" s="3">
        <f t="shared" si="174"/>
        <v>0</v>
      </c>
      <c r="U111" s="3">
        <f t="shared" si="174"/>
        <v>0</v>
      </c>
      <c r="W111" s="3">
        <f t="shared" ref="W111:AH111" si="175">IF($C111=W$19,1,0)</f>
        <v>0</v>
      </c>
      <c r="X111" s="3">
        <f t="shared" si="175"/>
        <v>0</v>
      </c>
      <c r="Y111" s="3">
        <f t="shared" si="175"/>
        <v>0</v>
      </c>
      <c r="Z111" s="3">
        <f t="shared" si="175"/>
        <v>0</v>
      </c>
      <c r="AA111" s="3">
        <f t="shared" si="175"/>
        <v>0</v>
      </c>
      <c r="AB111" s="3">
        <f t="shared" si="175"/>
        <v>0</v>
      </c>
      <c r="AC111" s="3">
        <f t="shared" si="175"/>
        <v>0</v>
      </c>
      <c r="AD111" s="3">
        <f t="shared" si="175"/>
        <v>0</v>
      </c>
      <c r="AE111" s="3">
        <f t="shared" si="175"/>
        <v>0</v>
      </c>
      <c r="AF111" s="3">
        <f t="shared" si="175"/>
        <v>0</v>
      </c>
      <c r="AG111" s="3">
        <f t="shared" si="175"/>
        <v>0</v>
      </c>
      <c r="AH111" s="3">
        <f t="shared" si="175"/>
        <v>0</v>
      </c>
    </row>
    <row r="112" spans="1:34" ht="15.75" customHeight="1" x14ac:dyDescent="0.2">
      <c r="A112" s="7">
        <v>93</v>
      </c>
      <c r="B112" s="7"/>
      <c r="C112" s="7" t="str">
        <f t="shared" si="2"/>
        <v/>
      </c>
      <c r="J112" s="7">
        <f t="shared" ref="J112:U112" si="176">SUM(W101:W112)</f>
        <v>0</v>
      </c>
      <c r="K112" s="3">
        <f t="shared" si="176"/>
        <v>0</v>
      </c>
      <c r="L112" s="3">
        <f t="shared" si="176"/>
        <v>0</v>
      </c>
      <c r="M112" s="3">
        <f t="shared" si="176"/>
        <v>0</v>
      </c>
      <c r="N112" s="3">
        <f t="shared" si="176"/>
        <v>0</v>
      </c>
      <c r="O112" s="3">
        <f t="shared" si="176"/>
        <v>0</v>
      </c>
      <c r="P112" s="3">
        <f t="shared" si="176"/>
        <v>0</v>
      </c>
      <c r="Q112" s="3">
        <f t="shared" si="176"/>
        <v>0</v>
      </c>
      <c r="R112" s="3">
        <f t="shared" si="176"/>
        <v>0</v>
      </c>
      <c r="S112" s="3">
        <f t="shared" si="176"/>
        <v>0</v>
      </c>
      <c r="T112" s="3">
        <f t="shared" si="176"/>
        <v>0</v>
      </c>
      <c r="U112" s="3">
        <f t="shared" si="176"/>
        <v>0</v>
      </c>
      <c r="W112" s="3">
        <f t="shared" ref="W112:AH112" si="177">IF($C112=W$19,1,0)</f>
        <v>0</v>
      </c>
      <c r="X112" s="3">
        <f t="shared" si="177"/>
        <v>0</v>
      </c>
      <c r="Y112" s="3">
        <f t="shared" si="177"/>
        <v>0</v>
      </c>
      <c r="Z112" s="3">
        <f t="shared" si="177"/>
        <v>0</v>
      </c>
      <c r="AA112" s="3">
        <f t="shared" si="177"/>
        <v>0</v>
      </c>
      <c r="AB112" s="3">
        <f t="shared" si="177"/>
        <v>0</v>
      </c>
      <c r="AC112" s="3">
        <f t="shared" si="177"/>
        <v>0</v>
      </c>
      <c r="AD112" s="3">
        <f t="shared" si="177"/>
        <v>0</v>
      </c>
      <c r="AE112" s="3">
        <f t="shared" si="177"/>
        <v>0</v>
      </c>
      <c r="AF112" s="3">
        <f t="shared" si="177"/>
        <v>0</v>
      </c>
      <c r="AG112" s="3">
        <f t="shared" si="177"/>
        <v>0</v>
      </c>
      <c r="AH112" s="3">
        <f t="shared" si="177"/>
        <v>0</v>
      </c>
    </row>
    <row r="113" spans="1:34" ht="15.75" customHeight="1" x14ac:dyDescent="0.2">
      <c r="A113" s="7">
        <v>94</v>
      </c>
      <c r="B113" s="7"/>
      <c r="C113" s="7" t="str">
        <f t="shared" si="2"/>
        <v/>
      </c>
      <c r="J113" s="7">
        <f t="shared" ref="J113:U113" si="178">SUM(W102:W113)</f>
        <v>0</v>
      </c>
      <c r="K113" s="3">
        <f t="shared" si="178"/>
        <v>0</v>
      </c>
      <c r="L113" s="3">
        <f t="shared" si="178"/>
        <v>0</v>
      </c>
      <c r="M113" s="3">
        <f t="shared" si="178"/>
        <v>0</v>
      </c>
      <c r="N113" s="3">
        <f t="shared" si="178"/>
        <v>0</v>
      </c>
      <c r="O113" s="3">
        <f t="shared" si="178"/>
        <v>0</v>
      </c>
      <c r="P113" s="3">
        <f t="shared" si="178"/>
        <v>0</v>
      </c>
      <c r="Q113" s="3">
        <f t="shared" si="178"/>
        <v>0</v>
      </c>
      <c r="R113" s="3">
        <f t="shared" si="178"/>
        <v>0</v>
      </c>
      <c r="S113" s="3">
        <f t="shared" si="178"/>
        <v>0</v>
      </c>
      <c r="T113" s="3">
        <f t="shared" si="178"/>
        <v>0</v>
      </c>
      <c r="U113" s="3">
        <f t="shared" si="178"/>
        <v>0</v>
      </c>
      <c r="W113" s="3">
        <f t="shared" ref="W113:AH113" si="179">IF($C113=W$19,1,0)</f>
        <v>0</v>
      </c>
      <c r="X113" s="3">
        <f t="shared" si="179"/>
        <v>0</v>
      </c>
      <c r="Y113" s="3">
        <f t="shared" si="179"/>
        <v>0</v>
      </c>
      <c r="Z113" s="3">
        <f t="shared" si="179"/>
        <v>0</v>
      </c>
      <c r="AA113" s="3">
        <f t="shared" si="179"/>
        <v>0</v>
      </c>
      <c r="AB113" s="3">
        <f t="shared" si="179"/>
        <v>0</v>
      </c>
      <c r="AC113" s="3">
        <f t="shared" si="179"/>
        <v>0</v>
      </c>
      <c r="AD113" s="3">
        <f t="shared" si="179"/>
        <v>0</v>
      </c>
      <c r="AE113" s="3">
        <f t="shared" si="179"/>
        <v>0</v>
      </c>
      <c r="AF113" s="3">
        <f t="shared" si="179"/>
        <v>0</v>
      </c>
      <c r="AG113" s="3">
        <f t="shared" si="179"/>
        <v>0</v>
      </c>
      <c r="AH113" s="3">
        <f t="shared" si="179"/>
        <v>0</v>
      </c>
    </row>
    <row r="114" spans="1:34" ht="15.75" customHeight="1" x14ac:dyDescent="0.2">
      <c r="A114" s="7">
        <v>95</v>
      </c>
      <c r="B114" s="7"/>
      <c r="C114" s="7" t="str">
        <f t="shared" si="2"/>
        <v/>
      </c>
      <c r="J114" s="7">
        <f t="shared" ref="J114:U114" si="180">SUM(W103:W114)</f>
        <v>0</v>
      </c>
      <c r="K114" s="3">
        <f t="shared" si="180"/>
        <v>0</v>
      </c>
      <c r="L114" s="3">
        <f t="shared" si="180"/>
        <v>0</v>
      </c>
      <c r="M114" s="3">
        <f t="shared" si="180"/>
        <v>0</v>
      </c>
      <c r="N114" s="3">
        <f t="shared" si="180"/>
        <v>0</v>
      </c>
      <c r="O114" s="3">
        <f t="shared" si="180"/>
        <v>0</v>
      </c>
      <c r="P114" s="3">
        <f t="shared" si="180"/>
        <v>0</v>
      </c>
      <c r="Q114" s="3">
        <f t="shared" si="180"/>
        <v>0</v>
      </c>
      <c r="R114" s="3">
        <f t="shared" si="180"/>
        <v>0</v>
      </c>
      <c r="S114" s="3">
        <f t="shared" si="180"/>
        <v>0</v>
      </c>
      <c r="T114" s="3">
        <f t="shared" si="180"/>
        <v>0</v>
      </c>
      <c r="U114" s="3">
        <f t="shared" si="180"/>
        <v>0</v>
      </c>
      <c r="W114" s="3">
        <f t="shared" ref="W114:AH114" si="181">IF($C114=W$19,1,0)</f>
        <v>0</v>
      </c>
      <c r="X114" s="3">
        <f t="shared" si="181"/>
        <v>0</v>
      </c>
      <c r="Y114" s="3">
        <f t="shared" si="181"/>
        <v>0</v>
      </c>
      <c r="Z114" s="3">
        <f t="shared" si="181"/>
        <v>0</v>
      </c>
      <c r="AA114" s="3">
        <f t="shared" si="181"/>
        <v>0</v>
      </c>
      <c r="AB114" s="3">
        <f t="shared" si="181"/>
        <v>0</v>
      </c>
      <c r="AC114" s="3">
        <f t="shared" si="181"/>
        <v>0</v>
      </c>
      <c r="AD114" s="3">
        <f t="shared" si="181"/>
        <v>0</v>
      </c>
      <c r="AE114" s="3">
        <f t="shared" si="181"/>
        <v>0</v>
      </c>
      <c r="AF114" s="3">
        <f t="shared" si="181"/>
        <v>0</v>
      </c>
      <c r="AG114" s="3">
        <f t="shared" si="181"/>
        <v>0</v>
      </c>
      <c r="AH114" s="3">
        <f t="shared" si="181"/>
        <v>0</v>
      </c>
    </row>
    <row r="115" spans="1:34" ht="15.75" customHeight="1" x14ac:dyDescent="0.2">
      <c r="A115" s="7">
        <v>96</v>
      </c>
      <c r="B115" s="7"/>
      <c r="C115" s="7" t="str">
        <f t="shared" si="2"/>
        <v/>
      </c>
      <c r="J115" s="7">
        <f t="shared" ref="J115:U115" si="182">SUM(W104:W115)</f>
        <v>0</v>
      </c>
      <c r="K115" s="3">
        <f t="shared" si="182"/>
        <v>0</v>
      </c>
      <c r="L115" s="3">
        <f t="shared" si="182"/>
        <v>0</v>
      </c>
      <c r="M115" s="3">
        <f t="shared" si="182"/>
        <v>0</v>
      </c>
      <c r="N115" s="3">
        <f t="shared" si="182"/>
        <v>0</v>
      </c>
      <c r="O115" s="3">
        <f t="shared" si="182"/>
        <v>0</v>
      </c>
      <c r="P115" s="3">
        <f t="shared" si="182"/>
        <v>0</v>
      </c>
      <c r="Q115" s="3">
        <f t="shared" si="182"/>
        <v>0</v>
      </c>
      <c r="R115" s="3">
        <f t="shared" si="182"/>
        <v>0</v>
      </c>
      <c r="S115" s="3">
        <f t="shared" si="182"/>
        <v>0</v>
      </c>
      <c r="T115" s="3">
        <f t="shared" si="182"/>
        <v>0</v>
      </c>
      <c r="U115" s="3">
        <f t="shared" si="182"/>
        <v>0</v>
      </c>
      <c r="W115" s="3">
        <f t="shared" ref="W115:AH115" si="183">IF($C115=W$19,1,0)</f>
        <v>0</v>
      </c>
      <c r="X115" s="3">
        <f t="shared" si="183"/>
        <v>0</v>
      </c>
      <c r="Y115" s="3">
        <f t="shared" si="183"/>
        <v>0</v>
      </c>
      <c r="Z115" s="3">
        <f t="shared" si="183"/>
        <v>0</v>
      </c>
      <c r="AA115" s="3">
        <f t="shared" si="183"/>
        <v>0</v>
      </c>
      <c r="AB115" s="3">
        <f t="shared" si="183"/>
        <v>0</v>
      </c>
      <c r="AC115" s="3">
        <f t="shared" si="183"/>
        <v>0</v>
      </c>
      <c r="AD115" s="3">
        <f t="shared" si="183"/>
        <v>0</v>
      </c>
      <c r="AE115" s="3">
        <f t="shared" si="183"/>
        <v>0</v>
      </c>
      <c r="AF115" s="3">
        <f t="shared" si="183"/>
        <v>0</v>
      </c>
      <c r="AG115" s="3">
        <f t="shared" si="183"/>
        <v>0</v>
      </c>
      <c r="AH115" s="3">
        <f t="shared" si="183"/>
        <v>0</v>
      </c>
    </row>
    <row r="116" spans="1:34" ht="15.75" customHeight="1" x14ac:dyDescent="0.2">
      <c r="A116" s="7">
        <v>97</v>
      </c>
      <c r="B116" s="7"/>
      <c r="C116" s="7" t="str">
        <f t="shared" si="2"/>
        <v/>
      </c>
      <c r="J116" s="7">
        <f t="shared" ref="J116:U116" si="184">SUM(W105:W116)</f>
        <v>0</v>
      </c>
      <c r="K116" s="3">
        <f t="shared" si="184"/>
        <v>0</v>
      </c>
      <c r="L116" s="3">
        <f t="shared" si="184"/>
        <v>0</v>
      </c>
      <c r="M116" s="3">
        <f t="shared" si="184"/>
        <v>0</v>
      </c>
      <c r="N116" s="3">
        <f t="shared" si="184"/>
        <v>0</v>
      </c>
      <c r="O116" s="3">
        <f t="shared" si="184"/>
        <v>0</v>
      </c>
      <c r="P116" s="3">
        <f t="shared" si="184"/>
        <v>0</v>
      </c>
      <c r="Q116" s="3">
        <f t="shared" si="184"/>
        <v>0</v>
      </c>
      <c r="R116" s="3">
        <f t="shared" si="184"/>
        <v>0</v>
      </c>
      <c r="S116" s="3">
        <f t="shared" si="184"/>
        <v>0</v>
      </c>
      <c r="T116" s="3">
        <f t="shared" si="184"/>
        <v>0</v>
      </c>
      <c r="U116" s="3">
        <f t="shared" si="184"/>
        <v>0</v>
      </c>
      <c r="W116" s="3">
        <f t="shared" ref="W116:AH116" si="185">IF($C116=W$19,1,0)</f>
        <v>0</v>
      </c>
      <c r="X116" s="3">
        <f t="shared" si="185"/>
        <v>0</v>
      </c>
      <c r="Y116" s="3">
        <f t="shared" si="185"/>
        <v>0</v>
      </c>
      <c r="Z116" s="3">
        <f t="shared" si="185"/>
        <v>0</v>
      </c>
      <c r="AA116" s="3">
        <f t="shared" si="185"/>
        <v>0</v>
      </c>
      <c r="AB116" s="3">
        <f t="shared" si="185"/>
        <v>0</v>
      </c>
      <c r="AC116" s="3">
        <f t="shared" si="185"/>
        <v>0</v>
      </c>
      <c r="AD116" s="3">
        <f t="shared" si="185"/>
        <v>0</v>
      </c>
      <c r="AE116" s="3">
        <f t="shared" si="185"/>
        <v>0</v>
      </c>
      <c r="AF116" s="3">
        <f t="shared" si="185"/>
        <v>0</v>
      </c>
      <c r="AG116" s="3">
        <f t="shared" si="185"/>
        <v>0</v>
      </c>
      <c r="AH116" s="3">
        <f t="shared" si="185"/>
        <v>0</v>
      </c>
    </row>
    <row r="117" spans="1:34" ht="15.75" customHeight="1" x14ac:dyDescent="0.2">
      <c r="A117" s="7">
        <v>98</v>
      </c>
      <c r="B117" s="7"/>
      <c r="C117" s="7" t="str">
        <f t="shared" si="2"/>
        <v/>
      </c>
      <c r="J117" s="7">
        <f t="shared" ref="J117:U117" si="186">SUM(W106:W117)</f>
        <v>0</v>
      </c>
      <c r="K117" s="3">
        <f t="shared" si="186"/>
        <v>0</v>
      </c>
      <c r="L117" s="3">
        <f t="shared" si="186"/>
        <v>0</v>
      </c>
      <c r="M117" s="3">
        <f t="shared" si="186"/>
        <v>0</v>
      </c>
      <c r="N117" s="3">
        <f t="shared" si="186"/>
        <v>0</v>
      </c>
      <c r="O117" s="3">
        <f t="shared" si="186"/>
        <v>0</v>
      </c>
      <c r="P117" s="3">
        <f t="shared" si="186"/>
        <v>0</v>
      </c>
      <c r="Q117" s="3">
        <f t="shared" si="186"/>
        <v>0</v>
      </c>
      <c r="R117" s="3">
        <f t="shared" si="186"/>
        <v>0</v>
      </c>
      <c r="S117" s="3">
        <f t="shared" si="186"/>
        <v>0</v>
      </c>
      <c r="T117" s="3">
        <f t="shared" si="186"/>
        <v>0</v>
      </c>
      <c r="U117" s="3">
        <f t="shared" si="186"/>
        <v>0</v>
      </c>
      <c r="W117" s="3">
        <f t="shared" ref="W117:AH117" si="187">IF($C117=W$19,1,0)</f>
        <v>0</v>
      </c>
      <c r="X117" s="3">
        <f t="shared" si="187"/>
        <v>0</v>
      </c>
      <c r="Y117" s="3">
        <f t="shared" si="187"/>
        <v>0</v>
      </c>
      <c r="Z117" s="3">
        <f t="shared" si="187"/>
        <v>0</v>
      </c>
      <c r="AA117" s="3">
        <f t="shared" si="187"/>
        <v>0</v>
      </c>
      <c r="AB117" s="3">
        <f t="shared" si="187"/>
        <v>0</v>
      </c>
      <c r="AC117" s="3">
        <f t="shared" si="187"/>
        <v>0</v>
      </c>
      <c r="AD117" s="3">
        <f t="shared" si="187"/>
        <v>0</v>
      </c>
      <c r="AE117" s="3">
        <f t="shared" si="187"/>
        <v>0</v>
      </c>
      <c r="AF117" s="3">
        <f t="shared" si="187"/>
        <v>0</v>
      </c>
      <c r="AG117" s="3">
        <f t="shared" si="187"/>
        <v>0</v>
      </c>
      <c r="AH117" s="3">
        <f t="shared" si="187"/>
        <v>0</v>
      </c>
    </row>
    <row r="118" spans="1:34" ht="15.75" customHeight="1" x14ac:dyDescent="0.2">
      <c r="A118" s="7">
        <v>99</v>
      </c>
      <c r="B118" s="7"/>
      <c r="C118" s="7" t="str">
        <f t="shared" si="2"/>
        <v/>
      </c>
      <c r="J118" s="7">
        <f t="shared" ref="J118:U118" si="188">SUM(W107:W118)</f>
        <v>0</v>
      </c>
      <c r="K118" s="3">
        <f t="shared" si="188"/>
        <v>0</v>
      </c>
      <c r="L118" s="3">
        <f t="shared" si="188"/>
        <v>0</v>
      </c>
      <c r="M118" s="3">
        <f t="shared" si="188"/>
        <v>0</v>
      </c>
      <c r="N118" s="3">
        <f t="shared" si="188"/>
        <v>0</v>
      </c>
      <c r="O118" s="3">
        <f t="shared" si="188"/>
        <v>0</v>
      </c>
      <c r="P118" s="3">
        <f t="shared" si="188"/>
        <v>0</v>
      </c>
      <c r="Q118" s="3">
        <f t="shared" si="188"/>
        <v>0</v>
      </c>
      <c r="R118" s="3">
        <f t="shared" si="188"/>
        <v>0</v>
      </c>
      <c r="S118" s="3">
        <f t="shared" si="188"/>
        <v>0</v>
      </c>
      <c r="T118" s="3">
        <f t="shared" si="188"/>
        <v>0</v>
      </c>
      <c r="U118" s="3">
        <f t="shared" si="188"/>
        <v>0</v>
      </c>
      <c r="W118" s="3">
        <f t="shared" ref="W118:AH118" si="189">IF($C118=W$19,1,0)</f>
        <v>0</v>
      </c>
      <c r="X118" s="3">
        <f t="shared" si="189"/>
        <v>0</v>
      </c>
      <c r="Y118" s="3">
        <f t="shared" si="189"/>
        <v>0</v>
      </c>
      <c r="Z118" s="3">
        <f t="shared" si="189"/>
        <v>0</v>
      </c>
      <c r="AA118" s="3">
        <f t="shared" si="189"/>
        <v>0</v>
      </c>
      <c r="AB118" s="3">
        <f t="shared" si="189"/>
        <v>0</v>
      </c>
      <c r="AC118" s="3">
        <f t="shared" si="189"/>
        <v>0</v>
      </c>
      <c r="AD118" s="3">
        <f t="shared" si="189"/>
        <v>0</v>
      </c>
      <c r="AE118" s="3">
        <f t="shared" si="189"/>
        <v>0</v>
      </c>
      <c r="AF118" s="3">
        <f t="shared" si="189"/>
        <v>0</v>
      </c>
      <c r="AG118" s="3">
        <f t="shared" si="189"/>
        <v>0</v>
      </c>
      <c r="AH118" s="3">
        <f t="shared" si="189"/>
        <v>0</v>
      </c>
    </row>
    <row r="119" spans="1:34" ht="15.75" customHeight="1" x14ac:dyDescent="0.2">
      <c r="A119" s="7">
        <v>100</v>
      </c>
      <c r="B119" s="7"/>
      <c r="C119" s="7" t="str">
        <f t="shared" si="2"/>
        <v/>
      </c>
      <c r="J119" s="7">
        <f t="shared" ref="J119:U119" si="190">SUM(W108:W119)</f>
        <v>0</v>
      </c>
      <c r="K119" s="3">
        <f t="shared" si="190"/>
        <v>0</v>
      </c>
      <c r="L119" s="3">
        <f t="shared" si="190"/>
        <v>0</v>
      </c>
      <c r="M119" s="3">
        <f t="shared" si="190"/>
        <v>0</v>
      </c>
      <c r="N119" s="3">
        <f t="shared" si="190"/>
        <v>0</v>
      </c>
      <c r="O119" s="3">
        <f t="shared" si="190"/>
        <v>0</v>
      </c>
      <c r="P119" s="3">
        <f t="shared" si="190"/>
        <v>0</v>
      </c>
      <c r="Q119" s="3">
        <f t="shared" si="190"/>
        <v>0</v>
      </c>
      <c r="R119" s="3">
        <f t="shared" si="190"/>
        <v>0</v>
      </c>
      <c r="S119" s="3">
        <f t="shared" si="190"/>
        <v>0</v>
      </c>
      <c r="T119" s="3">
        <f t="shared" si="190"/>
        <v>0</v>
      </c>
      <c r="U119" s="3">
        <f t="shared" si="190"/>
        <v>0</v>
      </c>
      <c r="W119" s="3">
        <f t="shared" ref="W119:AH119" si="191">IF($C119=W$19,1,0)</f>
        <v>0</v>
      </c>
      <c r="X119" s="3">
        <f t="shared" si="191"/>
        <v>0</v>
      </c>
      <c r="Y119" s="3">
        <f t="shared" si="191"/>
        <v>0</v>
      </c>
      <c r="Z119" s="3">
        <f t="shared" si="191"/>
        <v>0</v>
      </c>
      <c r="AA119" s="3">
        <f t="shared" si="191"/>
        <v>0</v>
      </c>
      <c r="AB119" s="3">
        <f t="shared" si="191"/>
        <v>0</v>
      </c>
      <c r="AC119" s="3">
        <f t="shared" si="191"/>
        <v>0</v>
      </c>
      <c r="AD119" s="3">
        <f t="shared" si="191"/>
        <v>0</v>
      </c>
      <c r="AE119" s="3">
        <f t="shared" si="191"/>
        <v>0</v>
      </c>
      <c r="AF119" s="3">
        <f t="shared" si="191"/>
        <v>0</v>
      </c>
      <c r="AG119" s="3">
        <f t="shared" si="191"/>
        <v>0</v>
      </c>
      <c r="AH119" s="3">
        <f t="shared" si="191"/>
        <v>0</v>
      </c>
    </row>
    <row r="120" spans="1:34" ht="15.75" customHeight="1" x14ac:dyDescent="0.2">
      <c r="A120" s="7">
        <v>101</v>
      </c>
      <c r="B120" s="7"/>
      <c r="C120" s="7" t="str">
        <f t="shared" si="2"/>
        <v/>
      </c>
      <c r="J120" s="7">
        <f t="shared" ref="J120:U120" si="192">SUM(W109:W120)</f>
        <v>0</v>
      </c>
      <c r="K120" s="3">
        <f t="shared" si="192"/>
        <v>0</v>
      </c>
      <c r="L120" s="3">
        <f t="shared" si="192"/>
        <v>0</v>
      </c>
      <c r="M120" s="3">
        <f t="shared" si="192"/>
        <v>0</v>
      </c>
      <c r="N120" s="3">
        <f t="shared" si="192"/>
        <v>0</v>
      </c>
      <c r="O120" s="3">
        <f t="shared" si="192"/>
        <v>0</v>
      </c>
      <c r="P120" s="3">
        <f t="shared" si="192"/>
        <v>0</v>
      </c>
      <c r="Q120" s="3">
        <f t="shared" si="192"/>
        <v>0</v>
      </c>
      <c r="R120" s="3">
        <f t="shared" si="192"/>
        <v>0</v>
      </c>
      <c r="S120" s="3">
        <f t="shared" si="192"/>
        <v>0</v>
      </c>
      <c r="T120" s="3">
        <f t="shared" si="192"/>
        <v>0</v>
      </c>
      <c r="U120" s="3">
        <f t="shared" si="192"/>
        <v>0</v>
      </c>
      <c r="W120" s="3">
        <f t="shared" ref="W120:AH120" si="193">IF($C120=W$19,1,0)</f>
        <v>0</v>
      </c>
      <c r="X120" s="3">
        <f t="shared" si="193"/>
        <v>0</v>
      </c>
      <c r="Y120" s="3">
        <f t="shared" si="193"/>
        <v>0</v>
      </c>
      <c r="Z120" s="3">
        <f t="shared" si="193"/>
        <v>0</v>
      </c>
      <c r="AA120" s="3">
        <f t="shared" si="193"/>
        <v>0</v>
      </c>
      <c r="AB120" s="3">
        <f t="shared" si="193"/>
        <v>0</v>
      </c>
      <c r="AC120" s="3">
        <f t="shared" si="193"/>
        <v>0</v>
      </c>
      <c r="AD120" s="3">
        <f t="shared" si="193"/>
        <v>0</v>
      </c>
      <c r="AE120" s="3">
        <f t="shared" si="193"/>
        <v>0</v>
      </c>
      <c r="AF120" s="3">
        <f t="shared" si="193"/>
        <v>0</v>
      </c>
      <c r="AG120" s="3">
        <f t="shared" si="193"/>
        <v>0</v>
      </c>
      <c r="AH120" s="3">
        <f t="shared" si="193"/>
        <v>0</v>
      </c>
    </row>
    <row r="121" spans="1:34" ht="15.75" customHeight="1" x14ac:dyDescent="0.2">
      <c r="A121" s="7">
        <v>102</v>
      </c>
      <c r="B121" s="7"/>
      <c r="C121" s="7" t="str">
        <f t="shared" si="2"/>
        <v/>
      </c>
      <c r="J121" s="7">
        <f t="shared" ref="J121:U121" si="194">SUM(W110:W121)</f>
        <v>0</v>
      </c>
      <c r="K121" s="3">
        <f t="shared" si="194"/>
        <v>0</v>
      </c>
      <c r="L121" s="3">
        <f t="shared" si="194"/>
        <v>0</v>
      </c>
      <c r="M121" s="3">
        <f t="shared" si="194"/>
        <v>0</v>
      </c>
      <c r="N121" s="3">
        <f t="shared" si="194"/>
        <v>0</v>
      </c>
      <c r="O121" s="3">
        <f t="shared" si="194"/>
        <v>0</v>
      </c>
      <c r="P121" s="3">
        <f t="shared" si="194"/>
        <v>0</v>
      </c>
      <c r="Q121" s="3">
        <f t="shared" si="194"/>
        <v>0</v>
      </c>
      <c r="R121" s="3">
        <f t="shared" si="194"/>
        <v>0</v>
      </c>
      <c r="S121" s="3">
        <f t="shared" si="194"/>
        <v>0</v>
      </c>
      <c r="T121" s="3">
        <f t="shared" si="194"/>
        <v>0</v>
      </c>
      <c r="U121" s="3">
        <f t="shared" si="194"/>
        <v>0</v>
      </c>
      <c r="W121" s="3">
        <f t="shared" ref="W121:AH121" si="195">IF($C121=W$19,1,0)</f>
        <v>0</v>
      </c>
      <c r="X121" s="3">
        <f t="shared" si="195"/>
        <v>0</v>
      </c>
      <c r="Y121" s="3">
        <f t="shared" si="195"/>
        <v>0</v>
      </c>
      <c r="Z121" s="3">
        <f t="shared" si="195"/>
        <v>0</v>
      </c>
      <c r="AA121" s="3">
        <f t="shared" si="195"/>
        <v>0</v>
      </c>
      <c r="AB121" s="3">
        <f t="shared" si="195"/>
        <v>0</v>
      </c>
      <c r="AC121" s="3">
        <f t="shared" si="195"/>
        <v>0</v>
      </c>
      <c r="AD121" s="3">
        <f t="shared" si="195"/>
        <v>0</v>
      </c>
      <c r="AE121" s="3">
        <f t="shared" si="195"/>
        <v>0</v>
      </c>
      <c r="AF121" s="3">
        <f t="shared" si="195"/>
        <v>0</v>
      </c>
      <c r="AG121" s="3">
        <f t="shared" si="195"/>
        <v>0</v>
      </c>
      <c r="AH121" s="3">
        <f t="shared" si="195"/>
        <v>0</v>
      </c>
    </row>
    <row r="122" spans="1:34" ht="15.75" customHeight="1" x14ac:dyDescent="0.2">
      <c r="A122" s="7">
        <v>103</v>
      </c>
      <c r="B122" s="7"/>
      <c r="C122" s="7" t="str">
        <f t="shared" si="2"/>
        <v/>
      </c>
      <c r="J122" s="7">
        <f t="shared" ref="J122:U122" si="196">SUM(W111:W122)</f>
        <v>0</v>
      </c>
      <c r="K122" s="3">
        <f t="shared" si="196"/>
        <v>0</v>
      </c>
      <c r="L122" s="3">
        <f t="shared" si="196"/>
        <v>0</v>
      </c>
      <c r="M122" s="3">
        <f t="shared" si="196"/>
        <v>0</v>
      </c>
      <c r="N122" s="3">
        <f t="shared" si="196"/>
        <v>0</v>
      </c>
      <c r="O122" s="3">
        <f t="shared" si="196"/>
        <v>0</v>
      </c>
      <c r="P122" s="3">
        <f t="shared" si="196"/>
        <v>0</v>
      </c>
      <c r="Q122" s="3">
        <f t="shared" si="196"/>
        <v>0</v>
      </c>
      <c r="R122" s="3">
        <f t="shared" si="196"/>
        <v>0</v>
      </c>
      <c r="S122" s="3">
        <f t="shared" si="196"/>
        <v>0</v>
      </c>
      <c r="T122" s="3">
        <f t="shared" si="196"/>
        <v>0</v>
      </c>
      <c r="U122" s="3">
        <f t="shared" si="196"/>
        <v>0</v>
      </c>
      <c r="W122" s="3">
        <f t="shared" ref="W122:AH122" si="197">IF($C122=W$19,1,0)</f>
        <v>0</v>
      </c>
      <c r="X122" s="3">
        <f t="shared" si="197"/>
        <v>0</v>
      </c>
      <c r="Y122" s="3">
        <f t="shared" si="197"/>
        <v>0</v>
      </c>
      <c r="Z122" s="3">
        <f t="shared" si="197"/>
        <v>0</v>
      </c>
      <c r="AA122" s="3">
        <f t="shared" si="197"/>
        <v>0</v>
      </c>
      <c r="AB122" s="3">
        <f t="shared" si="197"/>
        <v>0</v>
      </c>
      <c r="AC122" s="3">
        <f t="shared" si="197"/>
        <v>0</v>
      </c>
      <c r="AD122" s="3">
        <f t="shared" si="197"/>
        <v>0</v>
      </c>
      <c r="AE122" s="3">
        <f t="shared" si="197"/>
        <v>0</v>
      </c>
      <c r="AF122" s="3">
        <f t="shared" si="197"/>
        <v>0</v>
      </c>
      <c r="AG122" s="3">
        <f t="shared" si="197"/>
        <v>0</v>
      </c>
      <c r="AH122" s="3">
        <f t="shared" si="197"/>
        <v>0</v>
      </c>
    </row>
    <row r="123" spans="1:34" ht="15.75" customHeight="1" x14ac:dyDescent="0.2">
      <c r="A123" s="7">
        <v>104</v>
      </c>
      <c r="B123" s="7"/>
      <c r="C123" s="7" t="str">
        <f t="shared" si="2"/>
        <v/>
      </c>
      <c r="J123" s="7">
        <f t="shared" ref="J123:U123" si="198">SUM(W112:W123)</f>
        <v>0</v>
      </c>
      <c r="K123" s="3">
        <f t="shared" si="198"/>
        <v>0</v>
      </c>
      <c r="L123" s="3">
        <f t="shared" si="198"/>
        <v>0</v>
      </c>
      <c r="M123" s="3">
        <f t="shared" si="198"/>
        <v>0</v>
      </c>
      <c r="N123" s="3">
        <f t="shared" si="198"/>
        <v>0</v>
      </c>
      <c r="O123" s="3">
        <f t="shared" si="198"/>
        <v>0</v>
      </c>
      <c r="P123" s="3">
        <f t="shared" si="198"/>
        <v>0</v>
      </c>
      <c r="Q123" s="3">
        <f t="shared" si="198"/>
        <v>0</v>
      </c>
      <c r="R123" s="3">
        <f t="shared" si="198"/>
        <v>0</v>
      </c>
      <c r="S123" s="3">
        <f t="shared" si="198"/>
        <v>0</v>
      </c>
      <c r="T123" s="3">
        <f t="shared" si="198"/>
        <v>0</v>
      </c>
      <c r="U123" s="3">
        <f t="shared" si="198"/>
        <v>0</v>
      </c>
      <c r="W123" s="3">
        <f t="shared" ref="W123:AH123" si="199">IF($C123=W$19,1,0)</f>
        <v>0</v>
      </c>
      <c r="X123" s="3">
        <f t="shared" si="199"/>
        <v>0</v>
      </c>
      <c r="Y123" s="3">
        <f t="shared" si="199"/>
        <v>0</v>
      </c>
      <c r="Z123" s="3">
        <f t="shared" si="199"/>
        <v>0</v>
      </c>
      <c r="AA123" s="3">
        <f t="shared" si="199"/>
        <v>0</v>
      </c>
      <c r="AB123" s="3">
        <f t="shared" si="199"/>
        <v>0</v>
      </c>
      <c r="AC123" s="3">
        <f t="shared" si="199"/>
        <v>0</v>
      </c>
      <c r="AD123" s="3">
        <f t="shared" si="199"/>
        <v>0</v>
      </c>
      <c r="AE123" s="3">
        <f t="shared" si="199"/>
        <v>0</v>
      </c>
      <c r="AF123" s="3">
        <f t="shared" si="199"/>
        <v>0</v>
      </c>
      <c r="AG123" s="3">
        <f t="shared" si="199"/>
        <v>0</v>
      </c>
      <c r="AH123" s="3">
        <f t="shared" si="199"/>
        <v>0</v>
      </c>
    </row>
    <row r="124" spans="1:34" ht="15.75" customHeight="1" x14ac:dyDescent="0.2">
      <c r="A124" s="7">
        <v>105</v>
      </c>
      <c r="B124" s="7"/>
      <c r="C124" s="7" t="str">
        <f t="shared" si="2"/>
        <v/>
      </c>
      <c r="J124" s="7">
        <f t="shared" ref="J124:U124" si="200">SUM(W113:W124)</f>
        <v>0</v>
      </c>
      <c r="K124" s="3">
        <f t="shared" si="200"/>
        <v>0</v>
      </c>
      <c r="L124" s="3">
        <f t="shared" si="200"/>
        <v>0</v>
      </c>
      <c r="M124" s="3">
        <f t="shared" si="200"/>
        <v>0</v>
      </c>
      <c r="N124" s="3">
        <f t="shared" si="200"/>
        <v>0</v>
      </c>
      <c r="O124" s="3">
        <f t="shared" si="200"/>
        <v>0</v>
      </c>
      <c r="P124" s="3">
        <f t="shared" si="200"/>
        <v>0</v>
      </c>
      <c r="Q124" s="3">
        <f t="shared" si="200"/>
        <v>0</v>
      </c>
      <c r="R124" s="3">
        <f t="shared" si="200"/>
        <v>0</v>
      </c>
      <c r="S124" s="3">
        <f t="shared" si="200"/>
        <v>0</v>
      </c>
      <c r="T124" s="3">
        <f t="shared" si="200"/>
        <v>0</v>
      </c>
      <c r="U124" s="3">
        <f t="shared" si="200"/>
        <v>0</v>
      </c>
      <c r="W124" s="3">
        <f t="shared" ref="W124:AH124" si="201">IF($C124=W$19,1,0)</f>
        <v>0</v>
      </c>
      <c r="X124" s="3">
        <f t="shared" si="201"/>
        <v>0</v>
      </c>
      <c r="Y124" s="3">
        <f t="shared" si="201"/>
        <v>0</v>
      </c>
      <c r="Z124" s="3">
        <f t="shared" si="201"/>
        <v>0</v>
      </c>
      <c r="AA124" s="3">
        <f t="shared" si="201"/>
        <v>0</v>
      </c>
      <c r="AB124" s="3">
        <f t="shared" si="201"/>
        <v>0</v>
      </c>
      <c r="AC124" s="3">
        <f t="shared" si="201"/>
        <v>0</v>
      </c>
      <c r="AD124" s="3">
        <f t="shared" si="201"/>
        <v>0</v>
      </c>
      <c r="AE124" s="3">
        <f t="shared" si="201"/>
        <v>0</v>
      </c>
      <c r="AF124" s="3">
        <f t="shared" si="201"/>
        <v>0</v>
      </c>
      <c r="AG124" s="3">
        <f t="shared" si="201"/>
        <v>0</v>
      </c>
      <c r="AH124" s="3">
        <f t="shared" si="201"/>
        <v>0</v>
      </c>
    </row>
    <row r="125" spans="1:34" ht="15.75" customHeight="1" x14ac:dyDescent="0.2">
      <c r="A125" s="7">
        <v>106</v>
      </c>
      <c r="B125" s="7"/>
      <c r="C125" s="7" t="str">
        <f t="shared" si="2"/>
        <v/>
      </c>
      <c r="J125" s="7">
        <f t="shared" ref="J125:U125" si="202">SUM(W114:W125)</f>
        <v>0</v>
      </c>
      <c r="K125" s="3">
        <f t="shared" si="202"/>
        <v>0</v>
      </c>
      <c r="L125" s="3">
        <f t="shared" si="202"/>
        <v>0</v>
      </c>
      <c r="M125" s="3">
        <f t="shared" si="202"/>
        <v>0</v>
      </c>
      <c r="N125" s="3">
        <f t="shared" si="202"/>
        <v>0</v>
      </c>
      <c r="O125" s="3">
        <f t="shared" si="202"/>
        <v>0</v>
      </c>
      <c r="P125" s="3">
        <f t="shared" si="202"/>
        <v>0</v>
      </c>
      <c r="Q125" s="3">
        <f t="shared" si="202"/>
        <v>0</v>
      </c>
      <c r="R125" s="3">
        <f t="shared" si="202"/>
        <v>0</v>
      </c>
      <c r="S125" s="3">
        <f t="shared" si="202"/>
        <v>0</v>
      </c>
      <c r="T125" s="3">
        <f t="shared" si="202"/>
        <v>0</v>
      </c>
      <c r="U125" s="3">
        <f t="shared" si="202"/>
        <v>0</v>
      </c>
      <c r="W125" s="3">
        <f t="shared" ref="W125:AH125" si="203">IF($C125=W$19,1,0)</f>
        <v>0</v>
      </c>
      <c r="X125" s="3">
        <f t="shared" si="203"/>
        <v>0</v>
      </c>
      <c r="Y125" s="3">
        <f t="shared" si="203"/>
        <v>0</v>
      </c>
      <c r="Z125" s="3">
        <f t="shared" si="203"/>
        <v>0</v>
      </c>
      <c r="AA125" s="3">
        <f t="shared" si="203"/>
        <v>0</v>
      </c>
      <c r="AB125" s="3">
        <f t="shared" si="203"/>
        <v>0</v>
      </c>
      <c r="AC125" s="3">
        <f t="shared" si="203"/>
        <v>0</v>
      </c>
      <c r="AD125" s="3">
        <f t="shared" si="203"/>
        <v>0</v>
      </c>
      <c r="AE125" s="3">
        <f t="shared" si="203"/>
        <v>0</v>
      </c>
      <c r="AF125" s="3">
        <f t="shared" si="203"/>
        <v>0</v>
      </c>
      <c r="AG125" s="3">
        <f t="shared" si="203"/>
        <v>0</v>
      </c>
      <c r="AH125" s="3">
        <f t="shared" si="203"/>
        <v>0</v>
      </c>
    </row>
    <row r="126" spans="1:34" ht="15.75" customHeight="1" x14ac:dyDescent="0.2">
      <c r="A126" s="7">
        <v>107</v>
      </c>
      <c r="B126" s="7"/>
      <c r="C126" s="7" t="str">
        <f t="shared" si="2"/>
        <v/>
      </c>
      <c r="J126" s="7">
        <f t="shared" ref="J126:U126" si="204">SUM(W115:W126)</f>
        <v>0</v>
      </c>
      <c r="K126" s="3">
        <f t="shared" si="204"/>
        <v>0</v>
      </c>
      <c r="L126" s="3">
        <f t="shared" si="204"/>
        <v>0</v>
      </c>
      <c r="M126" s="3">
        <f t="shared" si="204"/>
        <v>0</v>
      </c>
      <c r="N126" s="3">
        <f t="shared" si="204"/>
        <v>0</v>
      </c>
      <c r="O126" s="3">
        <f t="shared" si="204"/>
        <v>0</v>
      </c>
      <c r="P126" s="3">
        <f t="shared" si="204"/>
        <v>0</v>
      </c>
      <c r="Q126" s="3">
        <f t="shared" si="204"/>
        <v>0</v>
      </c>
      <c r="R126" s="3">
        <f t="shared" si="204"/>
        <v>0</v>
      </c>
      <c r="S126" s="3">
        <f t="shared" si="204"/>
        <v>0</v>
      </c>
      <c r="T126" s="3">
        <f t="shared" si="204"/>
        <v>0</v>
      </c>
      <c r="U126" s="3">
        <f t="shared" si="204"/>
        <v>0</v>
      </c>
      <c r="W126" s="3">
        <f t="shared" ref="W126:AH126" si="205">IF($C126=W$19,1,0)</f>
        <v>0</v>
      </c>
      <c r="X126" s="3">
        <f t="shared" si="205"/>
        <v>0</v>
      </c>
      <c r="Y126" s="3">
        <f t="shared" si="205"/>
        <v>0</v>
      </c>
      <c r="Z126" s="3">
        <f t="shared" si="205"/>
        <v>0</v>
      </c>
      <c r="AA126" s="3">
        <f t="shared" si="205"/>
        <v>0</v>
      </c>
      <c r="AB126" s="3">
        <f t="shared" si="205"/>
        <v>0</v>
      </c>
      <c r="AC126" s="3">
        <f t="shared" si="205"/>
        <v>0</v>
      </c>
      <c r="AD126" s="3">
        <f t="shared" si="205"/>
        <v>0</v>
      </c>
      <c r="AE126" s="3">
        <f t="shared" si="205"/>
        <v>0</v>
      </c>
      <c r="AF126" s="3">
        <f t="shared" si="205"/>
        <v>0</v>
      </c>
      <c r="AG126" s="3">
        <f t="shared" si="205"/>
        <v>0</v>
      </c>
      <c r="AH126" s="3">
        <f t="shared" si="205"/>
        <v>0</v>
      </c>
    </row>
    <row r="127" spans="1:34" ht="15.75" customHeight="1" x14ac:dyDescent="0.2">
      <c r="A127" s="7">
        <v>108</v>
      </c>
      <c r="B127" s="7"/>
      <c r="C127" s="7" t="str">
        <f t="shared" si="2"/>
        <v/>
      </c>
      <c r="J127" s="7">
        <f t="shared" ref="J127:U127" si="206">SUM(W116:W127)</f>
        <v>0</v>
      </c>
      <c r="K127" s="3">
        <f t="shared" si="206"/>
        <v>0</v>
      </c>
      <c r="L127" s="3">
        <f t="shared" si="206"/>
        <v>0</v>
      </c>
      <c r="M127" s="3">
        <f t="shared" si="206"/>
        <v>0</v>
      </c>
      <c r="N127" s="3">
        <f t="shared" si="206"/>
        <v>0</v>
      </c>
      <c r="O127" s="3">
        <f t="shared" si="206"/>
        <v>0</v>
      </c>
      <c r="P127" s="3">
        <f t="shared" si="206"/>
        <v>0</v>
      </c>
      <c r="Q127" s="3">
        <f t="shared" si="206"/>
        <v>0</v>
      </c>
      <c r="R127" s="3">
        <f t="shared" si="206"/>
        <v>0</v>
      </c>
      <c r="S127" s="3">
        <f t="shared" si="206"/>
        <v>0</v>
      </c>
      <c r="T127" s="3">
        <f t="shared" si="206"/>
        <v>0</v>
      </c>
      <c r="U127" s="3">
        <f t="shared" si="206"/>
        <v>0</v>
      </c>
      <c r="W127" s="3">
        <f t="shared" ref="W127:AH127" si="207">IF($C127=W$19,1,0)</f>
        <v>0</v>
      </c>
      <c r="X127" s="3">
        <f t="shared" si="207"/>
        <v>0</v>
      </c>
      <c r="Y127" s="3">
        <f t="shared" si="207"/>
        <v>0</v>
      </c>
      <c r="Z127" s="3">
        <f t="shared" si="207"/>
        <v>0</v>
      </c>
      <c r="AA127" s="3">
        <f t="shared" si="207"/>
        <v>0</v>
      </c>
      <c r="AB127" s="3">
        <f t="shared" si="207"/>
        <v>0</v>
      </c>
      <c r="AC127" s="3">
        <f t="shared" si="207"/>
        <v>0</v>
      </c>
      <c r="AD127" s="3">
        <f t="shared" si="207"/>
        <v>0</v>
      </c>
      <c r="AE127" s="3">
        <f t="shared" si="207"/>
        <v>0</v>
      </c>
      <c r="AF127" s="3">
        <f t="shared" si="207"/>
        <v>0</v>
      </c>
      <c r="AG127" s="3">
        <f t="shared" si="207"/>
        <v>0</v>
      </c>
      <c r="AH127" s="3">
        <f t="shared" si="207"/>
        <v>0</v>
      </c>
    </row>
    <row r="128" spans="1:34" ht="15.75" customHeight="1" x14ac:dyDescent="0.2">
      <c r="A128" s="7">
        <v>109</v>
      </c>
      <c r="B128" s="7"/>
      <c r="C128" s="7" t="str">
        <f t="shared" si="2"/>
        <v/>
      </c>
      <c r="J128" s="7">
        <f t="shared" ref="J128:U128" si="208">SUM(W117:W128)</f>
        <v>0</v>
      </c>
      <c r="K128" s="3">
        <f t="shared" si="208"/>
        <v>0</v>
      </c>
      <c r="L128" s="3">
        <f t="shared" si="208"/>
        <v>0</v>
      </c>
      <c r="M128" s="3">
        <f t="shared" si="208"/>
        <v>0</v>
      </c>
      <c r="N128" s="3">
        <f t="shared" si="208"/>
        <v>0</v>
      </c>
      <c r="O128" s="3">
        <f t="shared" si="208"/>
        <v>0</v>
      </c>
      <c r="P128" s="3">
        <f t="shared" si="208"/>
        <v>0</v>
      </c>
      <c r="Q128" s="3">
        <f t="shared" si="208"/>
        <v>0</v>
      </c>
      <c r="R128" s="3">
        <f t="shared" si="208"/>
        <v>0</v>
      </c>
      <c r="S128" s="3">
        <f t="shared" si="208"/>
        <v>0</v>
      </c>
      <c r="T128" s="3">
        <f t="shared" si="208"/>
        <v>0</v>
      </c>
      <c r="U128" s="3">
        <f t="shared" si="208"/>
        <v>0</v>
      </c>
      <c r="W128" s="3">
        <f t="shared" ref="W128:AH128" si="209">IF($C128=W$19,1,0)</f>
        <v>0</v>
      </c>
      <c r="X128" s="3">
        <f t="shared" si="209"/>
        <v>0</v>
      </c>
      <c r="Y128" s="3">
        <f t="shared" si="209"/>
        <v>0</v>
      </c>
      <c r="Z128" s="3">
        <f t="shared" si="209"/>
        <v>0</v>
      </c>
      <c r="AA128" s="3">
        <f t="shared" si="209"/>
        <v>0</v>
      </c>
      <c r="AB128" s="3">
        <f t="shared" si="209"/>
        <v>0</v>
      </c>
      <c r="AC128" s="3">
        <f t="shared" si="209"/>
        <v>0</v>
      </c>
      <c r="AD128" s="3">
        <f t="shared" si="209"/>
        <v>0</v>
      </c>
      <c r="AE128" s="3">
        <f t="shared" si="209"/>
        <v>0</v>
      </c>
      <c r="AF128" s="3">
        <f t="shared" si="209"/>
        <v>0</v>
      </c>
      <c r="AG128" s="3">
        <f t="shared" si="209"/>
        <v>0</v>
      </c>
      <c r="AH128" s="3">
        <f t="shared" si="209"/>
        <v>0</v>
      </c>
    </row>
    <row r="129" spans="1:34" ht="15.75" customHeight="1" x14ac:dyDescent="0.2">
      <c r="A129" s="7">
        <v>110</v>
      </c>
      <c r="B129" s="7"/>
      <c r="C129" s="7" t="str">
        <f t="shared" si="2"/>
        <v/>
      </c>
      <c r="J129" s="7">
        <f t="shared" ref="J129:U129" si="210">SUM(W118:W129)</f>
        <v>0</v>
      </c>
      <c r="K129" s="3">
        <f t="shared" si="210"/>
        <v>0</v>
      </c>
      <c r="L129" s="3">
        <f t="shared" si="210"/>
        <v>0</v>
      </c>
      <c r="M129" s="3">
        <f t="shared" si="210"/>
        <v>0</v>
      </c>
      <c r="N129" s="3">
        <f t="shared" si="210"/>
        <v>0</v>
      </c>
      <c r="O129" s="3">
        <f t="shared" si="210"/>
        <v>0</v>
      </c>
      <c r="P129" s="3">
        <f t="shared" si="210"/>
        <v>0</v>
      </c>
      <c r="Q129" s="3">
        <f t="shared" si="210"/>
        <v>0</v>
      </c>
      <c r="R129" s="3">
        <f t="shared" si="210"/>
        <v>0</v>
      </c>
      <c r="S129" s="3">
        <f t="shared" si="210"/>
        <v>0</v>
      </c>
      <c r="T129" s="3">
        <f t="shared" si="210"/>
        <v>0</v>
      </c>
      <c r="U129" s="3">
        <f t="shared" si="210"/>
        <v>0</v>
      </c>
      <c r="W129" s="3">
        <f t="shared" ref="W129:AH129" si="211">IF($C129=W$19,1,0)</f>
        <v>0</v>
      </c>
      <c r="X129" s="3">
        <f t="shared" si="211"/>
        <v>0</v>
      </c>
      <c r="Y129" s="3">
        <f t="shared" si="211"/>
        <v>0</v>
      </c>
      <c r="Z129" s="3">
        <f t="shared" si="211"/>
        <v>0</v>
      </c>
      <c r="AA129" s="3">
        <f t="shared" si="211"/>
        <v>0</v>
      </c>
      <c r="AB129" s="3">
        <f t="shared" si="211"/>
        <v>0</v>
      </c>
      <c r="AC129" s="3">
        <f t="shared" si="211"/>
        <v>0</v>
      </c>
      <c r="AD129" s="3">
        <f t="shared" si="211"/>
        <v>0</v>
      </c>
      <c r="AE129" s="3">
        <f t="shared" si="211"/>
        <v>0</v>
      </c>
      <c r="AF129" s="3">
        <f t="shared" si="211"/>
        <v>0</v>
      </c>
      <c r="AG129" s="3">
        <f t="shared" si="211"/>
        <v>0</v>
      </c>
      <c r="AH129" s="3">
        <f t="shared" si="211"/>
        <v>0</v>
      </c>
    </row>
    <row r="130" spans="1:34" ht="15.75" customHeight="1" x14ac:dyDescent="0.2">
      <c r="A130" s="7">
        <v>111</v>
      </c>
      <c r="B130" s="7"/>
      <c r="C130" s="7" t="str">
        <f t="shared" si="2"/>
        <v/>
      </c>
      <c r="J130" s="7">
        <f t="shared" ref="J130:U130" si="212">SUM(W119:W130)</f>
        <v>0</v>
      </c>
      <c r="K130" s="3">
        <f t="shared" si="212"/>
        <v>0</v>
      </c>
      <c r="L130" s="3">
        <f t="shared" si="212"/>
        <v>0</v>
      </c>
      <c r="M130" s="3">
        <f t="shared" si="212"/>
        <v>0</v>
      </c>
      <c r="N130" s="3">
        <f t="shared" si="212"/>
        <v>0</v>
      </c>
      <c r="O130" s="3">
        <f t="shared" si="212"/>
        <v>0</v>
      </c>
      <c r="P130" s="3">
        <f t="shared" si="212"/>
        <v>0</v>
      </c>
      <c r="Q130" s="3">
        <f t="shared" si="212"/>
        <v>0</v>
      </c>
      <c r="R130" s="3">
        <f t="shared" si="212"/>
        <v>0</v>
      </c>
      <c r="S130" s="3">
        <f t="shared" si="212"/>
        <v>0</v>
      </c>
      <c r="T130" s="3">
        <f t="shared" si="212"/>
        <v>0</v>
      </c>
      <c r="U130" s="3">
        <f t="shared" si="212"/>
        <v>0</v>
      </c>
      <c r="W130" s="3">
        <f t="shared" ref="W130:AH130" si="213">IF($C130=W$19,1,0)</f>
        <v>0</v>
      </c>
      <c r="X130" s="3">
        <f t="shared" si="213"/>
        <v>0</v>
      </c>
      <c r="Y130" s="3">
        <f t="shared" si="213"/>
        <v>0</v>
      </c>
      <c r="Z130" s="3">
        <f t="shared" si="213"/>
        <v>0</v>
      </c>
      <c r="AA130" s="3">
        <f t="shared" si="213"/>
        <v>0</v>
      </c>
      <c r="AB130" s="3">
        <f t="shared" si="213"/>
        <v>0</v>
      </c>
      <c r="AC130" s="3">
        <f t="shared" si="213"/>
        <v>0</v>
      </c>
      <c r="AD130" s="3">
        <f t="shared" si="213"/>
        <v>0</v>
      </c>
      <c r="AE130" s="3">
        <f t="shared" si="213"/>
        <v>0</v>
      </c>
      <c r="AF130" s="3">
        <f t="shared" si="213"/>
        <v>0</v>
      </c>
      <c r="AG130" s="3">
        <f t="shared" si="213"/>
        <v>0</v>
      </c>
      <c r="AH130" s="3">
        <f t="shared" si="213"/>
        <v>0</v>
      </c>
    </row>
    <row r="131" spans="1:34" ht="15.75" customHeight="1" x14ac:dyDescent="0.2">
      <c r="A131" s="7">
        <v>112</v>
      </c>
      <c r="B131" s="7"/>
      <c r="C131" s="7" t="str">
        <f t="shared" si="2"/>
        <v/>
      </c>
      <c r="J131" s="7">
        <f t="shared" ref="J131:U131" si="214">SUM(W120:W131)</f>
        <v>0</v>
      </c>
      <c r="K131" s="3">
        <f t="shared" si="214"/>
        <v>0</v>
      </c>
      <c r="L131" s="3">
        <f t="shared" si="214"/>
        <v>0</v>
      </c>
      <c r="M131" s="3">
        <f t="shared" si="214"/>
        <v>0</v>
      </c>
      <c r="N131" s="3">
        <f t="shared" si="214"/>
        <v>0</v>
      </c>
      <c r="O131" s="3">
        <f t="shared" si="214"/>
        <v>0</v>
      </c>
      <c r="P131" s="3">
        <f t="shared" si="214"/>
        <v>0</v>
      </c>
      <c r="Q131" s="3">
        <f t="shared" si="214"/>
        <v>0</v>
      </c>
      <c r="R131" s="3">
        <f t="shared" si="214"/>
        <v>0</v>
      </c>
      <c r="S131" s="3">
        <f t="shared" si="214"/>
        <v>0</v>
      </c>
      <c r="T131" s="3">
        <f t="shared" si="214"/>
        <v>0</v>
      </c>
      <c r="U131" s="3">
        <f t="shared" si="214"/>
        <v>0</v>
      </c>
      <c r="W131" s="3">
        <f t="shared" ref="W131:AH131" si="215">IF($C131=W$19,1,0)</f>
        <v>0</v>
      </c>
      <c r="X131" s="3">
        <f t="shared" si="215"/>
        <v>0</v>
      </c>
      <c r="Y131" s="3">
        <f t="shared" si="215"/>
        <v>0</v>
      </c>
      <c r="Z131" s="3">
        <f t="shared" si="215"/>
        <v>0</v>
      </c>
      <c r="AA131" s="3">
        <f t="shared" si="215"/>
        <v>0</v>
      </c>
      <c r="AB131" s="3">
        <f t="shared" si="215"/>
        <v>0</v>
      </c>
      <c r="AC131" s="3">
        <f t="shared" si="215"/>
        <v>0</v>
      </c>
      <c r="AD131" s="3">
        <f t="shared" si="215"/>
        <v>0</v>
      </c>
      <c r="AE131" s="3">
        <f t="shared" si="215"/>
        <v>0</v>
      </c>
      <c r="AF131" s="3">
        <f t="shared" si="215"/>
        <v>0</v>
      </c>
      <c r="AG131" s="3">
        <f t="shared" si="215"/>
        <v>0</v>
      </c>
      <c r="AH131" s="3">
        <f t="shared" si="215"/>
        <v>0</v>
      </c>
    </row>
    <row r="132" spans="1:34" ht="15.75" customHeight="1" x14ac:dyDescent="0.2">
      <c r="A132" s="7">
        <v>113</v>
      </c>
      <c r="B132" s="7"/>
      <c r="C132" s="7" t="str">
        <f t="shared" si="2"/>
        <v/>
      </c>
      <c r="J132" s="7">
        <f t="shared" ref="J132:U132" si="216">SUM(W121:W132)</f>
        <v>0</v>
      </c>
      <c r="K132" s="3">
        <f t="shared" si="216"/>
        <v>0</v>
      </c>
      <c r="L132" s="3">
        <f t="shared" si="216"/>
        <v>0</v>
      </c>
      <c r="M132" s="3">
        <f t="shared" si="216"/>
        <v>0</v>
      </c>
      <c r="N132" s="3">
        <f t="shared" si="216"/>
        <v>0</v>
      </c>
      <c r="O132" s="3">
        <f t="shared" si="216"/>
        <v>0</v>
      </c>
      <c r="P132" s="3">
        <f t="shared" si="216"/>
        <v>0</v>
      </c>
      <c r="Q132" s="3">
        <f t="shared" si="216"/>
        <v>0</v>
      </c>
      <c r="R132" s="3">
        <f t="shared" si="216"/>
        <v>0</v>
      </c>
      <c r="S132" s="3">
        <f t="shared" si="216"/>
        <v>0</v>
      </c>
      <c r="T132" s="3">
        <f t="shared" si="216"/>
        <v>0</v>
      </c>
      <c r="U132" s="3">
        <f t="shared" si="216"/>
        <v>0</v>
      </c>
      <c r="W132" s="3">
        <f t="shared" ref="W132:AH132" si="217">IF($C132=W$19,1,0)</f>
        <v>0</v>
      </c>
      <c r="X132" s="3">
        <f t="shared" si="217"/>
        <v>0</v>
      </c>
      <c r="Y132" s="3">
        <f t="shared" si="217"/>
        <v>0</v>
      </c>
      <c r="Z132" s="3">
        <f t="shared" si="217"/>
        <v>0</v>
      </c>
      <c r="AA132" s="3">
        <f t="shared" si="217"/>
        <v>0</v>
      </c>
      <c r="AB132" s="3">
        <f t="shared" si="217"/>
        <v>0</v>
      </c>
      <c r="AC132" s="3">
        <f t="shared" si="217"/>
        <v>0</v>
      </c>
      <c r="AD132" s="3">
        <f t="shared" si="217"/>
        <v>0</v>
      </c>
      <c r="AE132" s="3">
        <f t="shared" si="217"/>
        <v>0</v>
      </c>
      <c r="AF132" s="3">
        <f t="shared" si="217"/>
        <v>0</v>
      </c>
      <c r="AG132" s="3">
        <f t="shared" si="217"/>
        <v>0</v>
      </c>
      <c r="AH132" s="3">
        <f t="shared" si="217"/>
        <v>0</v>
      </c>
    </row>
    <row r="133" spans="1:34" ht="15.75" customHeight="1" x14ac:dyDescent="0.2">
      <c r="A133" s="7">
        <v>114</v>
      </c>
      <c r="B133" s="7"/>
      <c r="C133" s="7" t="str">
        <f t="shared" si="2"/>
        <v/>
      </c>
      <c r="J133" s="7">
        <f t="shared" ref="J133:U133" si="218">SUM(W122:W133)</f>
        <v>0</v>
      </c>
      <c r="K133" s="3">
        <f t="shared" si="218"/>
        <v>0</v>
      </c>
      <c r="L133" s="3">
        <f t="shared" si="218"/>
        <v>0</v>
      </c>
      <c r="M133" s="3">
        <f t="shared" si="218"/>
        <v>0</v>
      </c>
      <c r="N133" s="3">
        <f t="shared" si="218"/>
        <v>0</v>
      </c>
      <c r="O133" s="3">
        <f t="shared" si="218"/>
        <v>0</v>
      </c>
      <c r="P133" s="3">
        <f t="shared" si="218"/>
        <v>0</v>
      </c>
      <c r="Q133" s="3">
        <f t="shared" si="218"/>
        <v>0</v>
      </c>
      <c r="R133" s="3">
        <f t="shared" si="218"/>
        <v>0</v>
      </c>
      <c r="S133" s="3">
        <f t="shared" si="218"/>
        <v>0</v>
      </c>
      <c r="T133" s="3">
        <f t="shared" si="218"/>
        <v>0</v>
      </c>
      <c r="U133" s="3">
        <f t="shared" si="218"/>
        <v>0</v>
      </c>
      <c r="W133" s="3">
        <f t="shared" ref="W133:AH133" si="219">IF($C133=W$19,1,0)</f>
        <v>0</v>
      </c>
      <c r="X133" s="3">
        <f t="shared" si="219"/>
        <v>0</v>
      </c>
      <c r="Y133" s="3">
        <f t="shared" si="219"/>
        <v>0</v>
      </c>
      <c r="Z133" s="3">
        <f t="shared" si="219"/>
        <v>0</v>
      </c>
      <c r="AA133" s="3">
        <f t="shared" si="219"/>
        <v>0</v>
      </c>
      <c r="AB133" s="3">
        <f t="shared" si="219"/>
        <v>0</v>
      </c>
      <c r="AC133" s="3">
        <f t="shared" si="219"/>
        <v>0</v>
      </c>
      <c r="AD133" s="3">
        <f t="shared" si="219"/>
        <v>0</v>
      </c>
      <c r="AE133" s="3">
        <f t="shared" si="219"/>
        <v>0</v>
      </c>
      <c r="AF133" s="3">
        <f t="shared" si="219"/>
        <v>0</v>
      </c>
      <c r="AG133" s="3">
        <f t="shared" si="219"/>
        <v>0</v>
      </c>
      <c r="AH133" s="3">
        <f t="shared" si="219"/>
        <v>0</v>
      </c>
    </row>
    <row r="134" spans="1:34" ht="15.75" customHeight="1" x14ac:dyDescent="0.2">
      <c r="A134" s="7">
        <v>115</v>
      </c>
      <c r="B134" s="7"/>
      <c r="C134" s="7" t="str">
        <f t="shared" si="2"/>
        <v/>
      </c>
      <c r="J134" s="7">
        <f t="shared" ref="J134:U134" si="220">SUM(W123:W134)</f>
        <v>0</v>
      </c>
      <c r="K134" s="3">
        <f t="shared" si="220"/>
        <v>0</v>
      </c>
      <c r="L134" s="3">
        <f t="shared" si="220"/>
        <v>0</v>
      </c>
      <c r="M134" s="3">
        <f t="shared" si="220"/>
        <v>0</v>
      </c>
      <c r="N134" s="3">
        <f t="shared" si="220"/>
        <v>0</v>
      </c>
      <c r="O134" s="3">
        <f t="shared" si="220"/>
        <v>0</v>
      </c>
      <c r="P134" s="3">
        <f t="shared" si="220"/>
        <v>0</v>
      </c>
      <c r="Q134" s="3">
        <f t="shared" si="220"/>
        <v>0</v>
      </c>
      <c r="R134" s="3">
        <f t="shared" si="220"/>
        <v>0</v>
      </c>
      <c r="S134" s="3">
        <f t="shared" si="220"/>
        <v>0</v>
      </c>
      <c r="T134" s="3">
        <f t="shared" si="220"/>
        <v>0</v>
      </c>
      <c r="U134" s="3">
        <f t="shared" si="220"/>
        <v>0</v>
      </c>
      <c r="W134" s="3">
        <f t="shared" ref="W134:AH134" si="221">IF($C134=W$19,1,0)</f>
        <v>0</v>
      </c>
      <c r="X134" s="3">
        <f t="shared" si="221"/>
        <v>0</v>
      </c>
      <c r="Y134" s="3">
        <f t="shared" si="221"/>
        <v>0</v>
      </c>
      <c r="Z134" s="3">
        <f t="shared" si="221"/>
        <v>0</v>
      </c>
      <c r="AA134" s="3">
        <f t="shared" si="221"/>
        <v>0</v>
      </c>
      <c r="AB134" s="3">
        <f t="shared" si="221"/>
        <v>0</v>
      </c>
      <c r="AC134" s="3">
        <f t="shared" si="221"/>
        <v>0</v>
      </c>
      <c r="AD134" s="3">
        <f t="shared" si="221"/>
        <v>0</v>
      </c>
      <c r="AE134" s="3">
        <f t="shared" si="221"/>
        <v>0</v>
      </c>
      <c r="AF134" s="3">
        <f t="shared" si="221"/>
        <v>0</v>
      </c>
      <c r="AG134" s="3">
        <f t="shared" si="221"/>
        <v>0</v>
      </c>
      <c r="AH134" s="3">
        <f t="shared" si="221"/>
        <v>0</v>
      </c>
    </row>
    <row r="135" spans="1:34" ht="15.75" customHeight="1" x14ac:dyDescent="0.2">
      <c r="A135" s="7">
        <v>116</v>
      </c>
      <c r="B135" s="7"/>
      <c r="C135" s="7" t="str">
        <f t="shared" si="2"/>
        <v/>
      </c>
      <c r="J135" s="7">
        <f t="shared" ref="J135:U135" si="222">SUM(W124:W135)</f>
        <v>0</v>
      </c>
      <c r="K135" s="3">
        <f t="shared" si="222"/>
        <v>0</v>
      </c>
      <c r="L135" s="3">
        <f t="shared" si="222"/>
        <v>0</v>
      </c>
      <c r="M135" s="3">
        <f t="shared" si="222"/>
        <v>0</v>
      </c>
      <c r="N135" s="3">
        <f t="shared" si="222"/>
        <v>0</v>
      </c>
      <c r="O135" s="3">
        <f t="shared" si="222"/>
        <v>0</v>
      </c>
      <c r="P135" s="3">
        <f t="shared" si="222"/>
        <v>0</v>
      </c>
      <c r="Q135" s="3">
        <f t="shared" si="222"/>
        <v>0</v>
      </c>
      <c r="R135" s="3">
        <f t="shared" si="222"/>
        <v>0</v>
      </c>
      <c r="S135" s="3">
        <f t="shared" si="222"/>
        <v>0</v>
      </c>
      <c r="T135" s="3">
        <f t="shared" si="222"/>
        <v>0</v>
      </c>
      <c r="U135" s="3">
        <f t="shared" si="222"/>
        <v>0</v>
      </c>
      <c r="W135" s="3">
        <f t="shared" ref="W135:AH135" si="223">IF($C135=W$19,1,0)</f>
        <v>0</v>
      </c>
      <c r="X135" s="3">
        <f t="shared" si="223"/>
        <v>0</v>
      </c>
      <c r="Y135" s="3">
        <f t="shared" si="223"/>
        <v>0</v>
      </c>
      <c r="Z135" s="3">
        <f t="shared" si="223"/>
        <v>0</v>
      </c>
      <c r="AA135" s="3">
        <f t="shared" si="223"/>
        <v>0</v>
      </c>
      <c r="AB135" s="3">
        <f t="shared" si="223"/>
        <v>0</v>
      </c>
      <c r="AC135" s="3">
        <f t="shared" si="223"/>
        <v>0</v>
      </c>
      <c r="AD135" s="3">
        <f t="shared" si="223"/>
        <v>0</v>
      </c>
      <c r="AE135" s="3">
        <f t="shared" si="223"/>
        <v>0</v>
      </c>
      <c r="AF135" s="3">
        <f t="shared" si="223"/>
        <v>0</v>
      </c>
      <c r="AG135" s="3">
        <f t="shared" si="223"/>
        <v>0</v>
      </c>
      <c r="AH135" s="3">
        <f t="shared" si="223"/>
        <v>0</v>
      </c>
    </row>
    <row r="136" spans="1:34" ht="15.75" customHeight="1" x14ac:dyDescent="0.2">
      <c r="A136" s="7">
        <v>117</v>
      </c>
      <c r="B136" s="7"/>
      <c r="C136" s="7" t="str">
        <f t="shared" si="2"/>
        <v/>
      </c>
      <c r="J136" s="7">
        <f t="shared" ref="J136:U136" si="224">SUM(W125:W136)</f>
        <v>0</v>
      </c>
      <c r="K136" s="3">
        <f t="shared" si="224"/>
        <v>0</v>
      </c>
      <c r="L136" s="3">
        <f t="shared" si="224"/>
        <v>0</v>
      </c>
      <c r="M136" s="3">
        <f t="shared" si="224"/>
        <v>0</v>
      </c>
      <c r="N136" s="3">
        <f t="shared" si="224"/>
        <v>0</v>
      </c>
      <c r="O136" s="3">
        <f t="shared" si="224"/>
        <v>0</v>
      </c>
      <c r="P136" s="3">
        <f t="shared" si="224"/>
        <v>0</v>
      </c>
      <c r="Q136" s="3">
        <f t="shared" si="224"/>
        <v>0</v>
      </c>
      <c r="R136" s="3">
        <f t="shared" si="224"/>
        <v>0</v>
      </c>
      <c r="S136" s="3">
        <f t="shared" si="224"/>
        <v>0</v>
      </c>
      <c r="T136" s="3">
        <f t="shared" si="224"/>
        <v>0</v>
      </c>
      <c r="U136" s="3">
        <f t="shared" si="224"/>
        <v>0</v>
      </c>
      <c r="W136" s="3">
        <f t="shared" ref="W136:AH136" si="225">IF($C136=W$19,1,0)</f>
        <v>0</v>
      </c>
      <c r="X136" s="3">
        <f t="shared" si="225"/>
        <v>0</v>
      </c>
      <c r="Y136" s="3">
        <f t="shared" si="225"/>
        <v>0</v>
      </c>
      <c r="Z136" s="3">
        <f t="shared" si="225"/>
        <v>0</v>
      </c>
      <c r="AA136" s="3">
        <f t="shared" si="225"/>
        <v>0</v>
      </c>
      <c r="AB136" s="3">
        <f t="shared" si="225"/>
        <v>0</v>
      </c>
      <c r="AC136" s="3">
        <f t="shared" si="225"/>
        <v>0</v>
      </c>
      <c r="AD136" s="3">
        <f t="shared" si="225"/>
        <v>0</v>
      </c>
      <c r="AE136" s="3">
        <f t="shared" si="225"/>
        <v>0</v>
      </c>
      <c r="AF136" s="3">
        <f t="shared" si="225"/>
        <v>0</v>
      </c>
      <c r="AG136" s="3">
        <f t="shared" si="225"/>
        <v>0</v>
      </c>
      <c r="AH136" s="3">
        <f t="shared" si="225"/>
        <v>0</v>
      </c>
    </row>
    <row r="137" spans="1:34" ht="15.75" customHeight="1" x14ac:dyDescent="0.2">
      <c r="A137" s="7">
        <v>118</v>
      </c>
      <c r="B137" s="7"/>
      <c r="C137" s="7" t="str">
        <f t="shared" si="2"/>
        <v/>
      </c>
      <c r="J137" s="7">
        <f t="shared" ref="J137:U137" si="226">SUM(W126:W137)</f>
        <v>0</v>
      </c>
      <c r="K137" s="3">
        <f t="shared" si="226"/>
        <v>0</v>
      </c>
      <c r="L137" s="3">
        <f t="shared" si="226"/>
        <v>0</v>
      </c>
      <c r="M137" s="3">
        <f t="shared" si="226"/>
        <v>0</v>
      </c>
      <c r="N137" s="3">
        <f t="shared" si="226"/>
        <v>0</v>
      </c>
      <c r="O137" s="3">
        <f t="shared" si="226"/>
        <v>0</v>
      </c>
      <c r="P137" s="3">
        <f t="shared" si="226"/>
        <v>0</v>
      </c>
      <c r="Q137" s="3">
        <f t="shared" si="226"/>
        <v>0</v>
      </c>
      <c r="R137" s="3">
        <f t="shared" si="226"/>
        <v>0</v>
      </c>
      <c r="S137" s="3">
        <f t="shared" si="226"/>
        <v>0</v>
      </c>
      <c r="T137" s="3">
        <f t="shared" si="226"/>
        <v>0</v>
      </c>
      <c r="U137" s="3">
        <f t="shared" si="226"/>
        <v>0</v>
      </c>
      <c r="W137" s="3">
        <f t="shared" ref="W137:AH137" si="227">IF($C137=W$19,1,0)</f>
        <v>0</v>
      </c>
      <c r="X137" s="3">
        <f t="shared" si="227"/>
        <v>0</v>
      </c>
      <c r="Y137" s="3">
        <f t="shared" si="227"/>
        <v>0</v>
      </c>
      <c r="Z137" s="3">
        <f t="shared" si="227"/>
        <v>0</v>
      </c>
      <c r="AA137" s="3">
        <f t="shared" si="227"/>
        <v>0</v>
      </c>
      <c r="AB137" s="3">
        <f t="shared" si="227"/>
        <v>0</v>
      </c>
      <c r="AC137" s="3">
        <f t="shared" si="227"/>
        <v>0</v>
      </c>
      <c r="AD137" s="3">
        <f t="shared" si="227"/>
        <v>0</v>
      </c>
      <c r="AE137" s="3">
        <f t="shared" si="227"/>
        <v>0</v>
      </c>
      <c r="AF137" s="3">
        <f t="shared" si="227"/>
        <v>0</v>
      </c>
      <c r="AG137" s="3">
        <f t="shared" si="227"/>
        <v>0</v>
      </c>
      <c r="AH137" s="3">
        <f t="shared" si="227"/>
        <v>0</v>
      </c>
    </row>
    <row r="138" spans="1:34" ht="15.75" customHeight="1" x14ac:dyDescent="0.2">
      <c r="A138" s="7">
        <v>119</v>
      </c>
      <c r="B138" s="7"/>
      <c r="C138" s="7" t="str">
        <f t="shared" si="2"/>
        <v/>
      </c>
      <c r="J138" s="7">
        <f t="shared" ref="J138:U138" si="228">SUM(W127:W138)</f>
        <v>0</v>
      </c>
      <c r="K138" s="3">
        <f t="shared" si="228"/>
        <v>0</v>
      </c>
      <c r="L138" s="3">
        <f t="shared" si="228"/>
        <v>0</v>
      </c>
      <c r="M138" s="3">
        <f t="shared" si="228"/>
        <v>0</v>
      </c>
      <c r="N138" s="3">
        <f t="shared" si="228"/>
        <v>0</v>
      </c>
      <c r="O138" s="3">
        <f t="shared" si="228"/>
        <v>0</v>
      </c>
      <c r="P138" s="3">
        <f t="shared" si="228"/>
        <v>0</v>
      </c>
      <c r="Q138" s="3">
        <f t="shared" si="228"/>
        <v>0</v>
      </c>
      <c r="R138" s="3">
        <f t="shared" si="228"/>
        <v>0</v>
      </c>
      <c r="S138" s="3">
        <f t="shared" si="228"/>
        <v>0</v>
      </c>
      <c r="T138" s="3">
        <f t="shared" si="228"/>
        <v>0</v>
      </c>
      <c r="U138" s="3">
        <f t="shared" si="228"/>
        <v>0</v>
      </c>
      <c r="W138" s="3">
        <f t="shared" ref="W138:AH138" si="229">IF($C138=W$19,1,0)</f>
        <v>0</v>
      </c>
      <c r="X138" s="3">
        <f t="shared" si="229"/>
        <v>0</v>
      </c>
      <c r="Y138" s="3">
        <f t="shared" si="229"/>
        <v>0</v>
      </c>
      <c r="Z138" s="3">
        <f t="shared" si="229"/>
        <v>0</v>
      </c>
      <c r="AA138" s="3">
        <f t="shared" si="229"/>
        <v>0</v>
      </c>
      <c r="AB138" s="3">
        <f t="shared" si="229"/>
        <v>0</v>
      </c>
      <c r="AC138" s="3">
        <f t="shared" si="229"/>
        <v>0</v>
      </c>
      <c r="AD138" s="3">
        <f t="shared" si="229"/>
        <v>0</v>
      </c>
      <c r="AE138" s="3">
        <f t="shared" si="229"/>
        <v>0</v>
      </c>
      <c r="AF138" s="3">
        <f t="shared" si="229"/>
        <v>0</v>
      </c>
      <c r="AG138" s="3">
        <f t="shared" si="229"/>
        <v>0</v>
      </c>
      <c r="AH138" s="3">
        <f t="shared" si="229"/>
        <v>0</v>
      </c>
    </row>
    <row r="139" spans="1:34" ht="15.75" customHeight="1" x14ac:dyDescent="0.2">
      <c r="A139" s="7">
        <v>120</v>
      </c>
      <c r="B139" s="7"/>
      <c r="C139" s="7" t="str">
        <f t="shared" si="2"/>
        <v/>
      </c>
      <c r="J139" s="7">
        <f t="shared" ref="J139:U139" si="230">SUM(W128:W139)</f>
        <v>0</v>
      </c>
      <c r="K139" s="3">
        <f t="shared" si="230"/>
        <v>0</v>
      </c>
      <c r="L139" s="3">
        <f t="shared" si="230"/>
        <v>0</v>
      </c>
      <c r="M139" s="3">
        <f t="shared" si="230"/>
        <v>0</v>
      </c>
      <c r="N139" s="3">
        <f t="shared" si="230"/>
        <v>0</v>
      </c>
      <c r="O139" s="3">
        <f t="shared" si="230"/>
        <v>0</v>
      </c>
      <c r="P139" s="3">
        <f t="shared" si="230"/>
        <v>0</v>
      </c>
      <c r="Q139" s="3">
        <f t="shared" si="230"/>
        <v>0</v>
      </c>
      <c r="R139" s="3">
        <f t="shared" si="230"/>
        <v>0</v>
      </c>
      <c r="S139" s="3">
        <f t="shared" si="230"/>
        <v>0</v>
      </c>
      <c r="T139" s="3">
        <f t="shared" si="230"/>
        <v>0</v>
      </c>
      <c r="U139" s="3">
        <f t="shared" si="230"/>
        <v>0</v>
      </c>
      <c r="W139" s="3">
        <f t="shared" ref="W139:AH139" si="231">IF($C139=W$19,1,0)</f>
        <v>0</v>
      </c>
      <c r="X139" s="3">
        <f t="shared" si="231"/>
        <v>0</v>
      </c>
      <c r="Y139" s="3">
        <f t="shared" si="231"/>
        <v>0</v>
      </c>
      <c r="Z139" s="3">
        <f t="shared" si="231"/>
        <v>0</v>
      </c>
      <c r="AA139" s="3">
        <f t="shared" si="231"/>
        <v>0</v>
      </c>
      <c r="AB139" s="3">
        <f t="shared" si="231"/>
        <v>0</v>
      </c>
      <c r="AC139" s="3">
        <f t="shared" si="231"/>
        <v>0</v>
      </c>
      <c r="AD139" s="3">
        <f t="shared" si="231"/>
        <v>0</v>
      </c>
      <c r="AE139" s="3">
        <f t="shared" si="231"/>
        <v>0</v>
      </c>
      <c r="AF139" s="3">
        <f t="shared" si="231"/>
        <v>0</v>
      </c>
      <c r="AG139" s="3">
        <f t="shared" si="231"/>
        <v>0</v>
      </c>
      <c r="AH139" s="3">
        <f t="shared" si="231"/>
        <v>0</v>
      </c>
    </row>
    <row r="140" spans="1:34" ht="15.75" customHeight="1" x14ac:dyDescent="0.2">
      <c r="A140" s="7">
        <v>121</v>
      </c>
      <c r="B140" s="7"/>
      <c r="C140" s="7" t="str">
        <f t="shared" si="2"/>
        <v/>
      </c>
      <c r="J140" s="7">
        <f t="shared" ref="J140:U140" si="232">SUM(W129:W140)</f>
        <v>0</v>
      </c>
      <c r="K140" s="3">
        <f t="shared" si="232"/>
        <v>0</v>
      </c>
      <c r="L140" s="3">
        <f t="shared" si="232"/>
        <v>0</v>
      </c>
      <c r="M140" s="3">
        <f t="shared" si="232"/>
        <v>0</v>
      </c>
      <c r="N140" s="3">
        <f t="shared" si="232"/>
        <v>0</v>
      </c>
      <c r="O140" s="3">
        <f t="shared" si="232"/>
        <v>0</v>
      </c>
      <c r="P140" s="3">
        <f t="shared" si="232"/>
        <v>0</v>
      </c>
      <c r="Q140" s="3">
        <f t="shared" si="232"/>
        <v>0</v>
      </c>
      <c r="R140" s="3">
        <f t="shared" si="232"/>
        <v>0</v>
      </c>
      <c r="S140" s="3">
        <f t="shared" si="232"/>
        <v>0</v>
      </c>
      <c r="T140" s="3">
        <f t="shared" si="232"/>
        <v>0</v>
      </c>
      <c r="U140" s="3">
        <f t="shared" si="232"/>
        <v>0</v>
      </c>
      <c r="W140" s="3">
        <f t="shared" ref="W140:AH140" si="233">IF($C140=W$19,1,0)</f>
        <v>0</v>
      </c>
      <c r="X140" s="3">
        <f t="shared" si="233"/>
        <v>0</v>
      </c>
      <c r="Y140" s="3">
        <f t="shared" si="233"/>
        <v>0</v>
      </c>
      <c r="Z140" s="3">
        <f t="shared" si="233"/>
        <v>0</v>
      </c>
      <c r="AA140" s="3">
        <f t="shared" si="233"/>
        <v>0</v>
      </c>
      <c r="AB140" s="3">
        <f t="shared" si="233"/>
        <v>0</v>
      </c>
      <c r="AC140" s="3">
        <f t="shared" si="233"/>
        <v>0</v>
      </c>
      <c r="AD140" s="3">
        <f t="shared" si="233"/>
        <v>0</v>
      </c>
      <c r="AE140" s="3">
        <f t="shared" si="233"/>
        <v>0</v>
      </c>
      <c r="AF140" s="3">
        <f t="shared" si="233"/>
        <v>0</v>
      </c>
      <c r="AG140" s="3">
        <f t="shared" si="233"/>
        <v>0</v>
      </c>
      <c r="AH140" s="3">
        <f t="shared" si="233"/>
        <v>0</v>
      </c>
    </row>
    <row r="141" spans="1:34" ht="15.75" customHeight="1" x14ac:dyDescent="0.2">
      <c r="A141" s="7">
        <v>122</v>
      </c>
      <c r="B141" s="7"/>
      <c r="C141" s="7" t="str">
        <f t="shared" si="2"/>
        <v/>
      </c>
      <c r="J141" s="7">
        <f t="shared" ref="J141:U141" si="234">SUM(W130:W141)</f>
        <v>0</v>
      </c>
      <c r="K141" s="3">
        <f t="shared" si="234"/>
        <v>0</v>
      </c>
      <c r="L141" s="3">
        <f t="shared" si="234"/>
        <v>0</v>
      </c>
      <c r="M141" s="3">
        <f t="shared" si="234"/>
        <v>0</v>
      </c>
      <c r="N141" s="3">
        <f t="shared" si="234"/>
        <v>0</v>
      </c>
      <c r="O141" s="3">
        <f t="shared" si="234"/>
        <v>0</v>
      </c>
      <c r="P141" s="3">
        <f t="shared" si="234"/>
        <v>0</v>
      </c>
      <c r="Q141" s="3">
        <f t="shared" si="234"/>
        <v>0</v>
      </c>
      <c r="R141" s="3">
        <f t="shared" si="234"/>
        <v>0</v>
      </c>
      <c r="S141" s="3">
        <f t="shared" si="234"/>
        <v>0</v>
      </c>
      <c r="T141" s="3">
        <f t="shared" si="234"/>
        <v>0</v>
      </c>
      <c r="U141" s="3">
        <f t="shared" si="234"/>
        <v>0</v>
      </c>
      <c r="W141" s="3">
        <f t="shared" ref="W141:AH141" si="235">IF($C141=W$19,1,0)</f>
        <v>0</v>
      </c>
      <c r="X141" s="3">
        <f t="shared" si="235"/>
        <v>0</v>
      </c>
      <c r="Y141" s="3">
        <f t="shared" si="235"/>
        <v>0</v>
      </c>
      <c r="Z141" s="3">
        <f t="shared" si="235"/>
        <v>0</v>
      </c>
      <c r="AA141" s="3">
        <f t="shared" si="235"/>
        <v>0</v>
      </c>
      <c r="AB141" s="3">
        <f t="shared" si="235"/>
        <v>0</v>
      </c>
      <c r="AC141" s="3">
        <f t="shared" si="235"/>
        <v>0</v>
      </c>
      <c r="AD141" s="3">
        <f t="shared" si="235"/>
        <v>0</v>
      </c>
      <c r="AE141" s="3">
        <f t="shared" si="235"/>
        <v>0</v>
      </c>
      <c r="AF141" s="3">
        <f t="shared" si="235"/>
        <v>0</v>
      </c>
      <c r="AG141" s="3">
        <f t="shared" si="235"/>
        <v>0</v>
      </c>
      <c r="AH141" s="3">
        <f t="shared" si="235"/>
        <v>0</v>
      </c>
    </row>
    <row r="142" spans="1:34" ht="15.75" customHeight="1" x14ac:dyDescent="0.2">
      <c r="A142" s="7">
        <v>123</v>
      </c>
      <c r="B142" s="7"/>
      <c r="C142" s="7" t="str">
        <f t="shared" si="2"/>
        <v/>
      </c>
      <c r="J142" s="7">
        <f t="shared" ref="J142:U142" si="236">SUM(W131:W142)</f>
        <v>0</v>
      </c>
      <c r="K142" s="3">
        <f t="shared" si="236"/>
        <v>0</v>
      </c>
      <c r="L142" s="3">
        <f t="shared" si="236"/>
        <v>0</v>
      </c>
      <c r="M142" s="3">
        <f t="shared" si="236"/>
        <v>0</v>
      </c>
      <c r="N142" s="3">
        <f t="shared" si="236"/>
        <v>0</v>
      </c>
      <c r="O142" s="3">
        <f t="shared" si="236"/>
        <v>0</v>
      </c>
      <c r="P142" s="3">
        <f t="shared" si="236"/>
        <v>0</v>
      </c>
      <c r="Q142" s="3">
        <f t="shared" si="236"/>
        <v>0</v>
      </c>
      <c r="R142" s="3">
        <f t="shared" si="236"/>
        <v>0</v>
      </c>
      <c r="S142" s="3">
        <f t="shared" si="236"/>
        <v>0</v>
      </c>
      <c r="T142" s="3">
        <f t="shared" si="236"/>
        <v>0</v>
      </c>
      <c r="U142" s="3">
        <f t="shared" si="236"/>
        <v>0</v>
      </c>
      <c r="W142" s="3">
        <f t="shared" ref="W142:AH142" si="237">IF($C142=W$19,1,0)</f>
        <v>0</v>
      </c>
      <c r="X142" s="3">
        <f t="shared" si="237"/>
        <v>0</v>
      </c>
      <c r="Y142" s="3">
        <f t="shared" si="237"/>
        <v>0</v>
      </c>
      <c r="Z142" s="3">
        <f t="shared" si="237"/>
        <v>0</v>
      </c>
      <c r="AA142" s="3">
        <f t="shared" si="237"/>
        <v>0</v>
      </c>
      <c r="AB142" s="3">
        <f t="shared" si="237"/>
        <v>0</v>
      </c>
      <c r="AC142" s="3">
        <f t="shared" si="237"/>
        <v>0</v>
      </c>
      <c r="AD142" s="3">
        <f t="shared" si="237"/>
        <v>0</v>
      </c>
      <c r="AE142" s="3">
        <f t="shared" si="237"/>
        <v>0</v>
      </c>
      <c r="AF142" s="3">
        <f t="shared" si="237"/>
        <v>0</v>
      </c>
      <c r="AG142" s="3">
        <f t="shared" si="237"/>
        <v>0</v>
      </c>
      <c r="AH142" s="3">
        <f t="shared" si="237"/>
        <v>0</v>
      </c>
    </row>
    <row r="143" spans="1:34" ht="15.75" customHeight="1" x14ac:dyDescent="0.2">
      <c r="A143" s="7">
        <v>124</v>
      </c>
      <c r="B143" s="7"/>
      <c r="C143" s="7" t="str">
        <f t="shared" si="2"/>
        <v/>
      </c>
      <c r="J143" s="7">
        <f t="shared" ref="J143:U143" si="238">SUM(W132:W143)</f>
        <v>0</v>
      </c>
      <c r="K143" s="3">
        <f t="shared" si="238"/>
        <v>0</v>
      </c>
      <c r="L143" s="3">
        <f t="shared" si="238"/>
        <v>0</v>
      </c>
      <c r="M143" s="3">
        <f t="shared" si="238"/>
        <v>0</v>
      </c>
      <c r="N143" s="3">
        <f t="shared" si="238"/>
        <v>0</v>
      </c>
      <c r="O143" s="3">
        <f t="shared" si="238"/>
        <v>0</v>
      </c>
      <c r="P143" s="3">
        <f t="shared" si="238"/>
        <v>0</v>
      </c>
      <c r="Q143" s="3">
        <f t="shared" si="238"/>
        <v>0</v>
      </c>
      <c r="R143" s="3">
        <f t="shared" si="238"/>
        <v>0</v>
      </c>
      <c r="S143" s="3">
        <f t="shared" si="238"/>
        <v>0</v>
      </c>
      <c r="T143" s="3">
        <f t="shared" si="238"/>
        <v>0</v>
      </c>
      <c r="U143" s="3">
        <f t="shared" si="238"/>
        <v>0</v>
      </c>
      <c r="W143" s="3">
        <f t="shared" ref="W143:AH143" si="239">IF($C143=W$19,1,0)</f>
        <v>0</v>
      </c>
      <c r="X143" s="3">
        <f t="shared" si="239"/>
        <v>0</v>
      </c>
      <c r="Y143" s="3">
        <f t="shared" si="239"/>
        <v>0</v>
      </c>
      <c r="Z143" s="3">
        <f t="shared" si="239"/>
        <v>0</v>
      </c>
      <c r="AA143" s="3">
        <f t="shared" si="239"/>
        <v>0</v>
      </c>
      <c r="AB143" s="3">
        <f t="shared" si="239"/>
        <v>0</v>
      </c>
      <c r="AC143" s="3">
        <f t="shared" si="239"/>
        <v>0</v>
      </c>
      <c r="AD143" s="3">
        <f t="shared" si="239"/>
        <v>0</v>
      </c>
      <c r="AE143" s="3">
        <f t="shared" si="239"/>
        <v>0</v>
      </c>
      <c r="AF143" s="3">
        <f t="shared" si="239"/>
        <v>0</v>
      </c>
      <c r="AG143" s="3">
        <f t="shared" si="239"/>
        <v>0</v>
      </c>
      <c r="AH143" s="3">
        <f t="shared" si="239"/>
        <v>0</v>
      </c>
    </row>
    <row r="144" spans="1:34" ht="15.75" customHeight="1" x14ac:dyDescent="0.2">
      <c r="A144" s="7">
        <v>125</v>
      </c>
      <c r="B144" s="7"/>
      <c r="C144" s="7" t="str">
        <f t="shared" si="2"/>
        <v/>
      </c>
      <c r="J144" s="7">
        <f t="shared" ref="J144:U144" si="240">SUM(W133:W144)</f>
        <v>0</v>
      </c>
      <c r="K144" s="3">
        <f t="shared" si="240"/>
        <v>0</v>
      </c>
      <c r="L144" s="3">
        <f t="shared" si="240"/>
        <v>0</v>
      </c>
      <c r="M144" s="3">
        <f t="shared" si="240"/>
        <v>0</v>
      </c>
      <c r="N144" s="3">
        <f t="shared" si="240"/>
        <v>0</v>
      </c>
      <c r="O144" s="3">
        <f t="shared" si="240"/>
        <v>0</v>
      </c>
      <c r="P144" s="3">
        <f t="shared" si="240"/>
        <v>0</v>
      </c>
      <c r="Q144" s="3">
        <f t="shared" si="240"/>
        <v>0</v>
      </c>
      <c r="R144" s="3">
        <f t="shared" si="240"/>
        <v>0</v>
      </c>
      <c r="S144" s="3">
        <f t="shared" si="240"/>
        <v>0</v>
      </c>
      <c r="T144" s="3">
        <f t="shared" si="240"/>
        <v>0</v>
      </c>
      <c r="U144" s="3">
        <f t="shared" si="240"/>
        <v>0</v>
      </c>
      <c r="W144" s="3">
        <f t="shared" ref="W144:AH144" si="241">IF($C144=W$19,1,0)</f>
        <v>0</v>
      </c>
      <c r="X144" s="3">
        <f t="shared" si="241"/>
        <v>0</v>
      </c>
      <c r="Y144" s="3">
        <f t="shared" si="241"/>
        <v>0</v>
      </c>
      <c r="Z144" s="3">
        <f t="shared" si="241"/>
        <v>0</v>
      </c>
      <c r="AA144" s="3">
        <f t="shared" si="241"/>
        <v>0</v>
      </c>
      <c r="AB144" s="3">
        <f t="shared" si="241"/>
        <v>0</v>
      </c>
      <c r="AC144" s="3">
        <f t="shared" si="241"/>
        <v>0</v>
      </c>
      <c r="AD144" s="3">
        <f t="shared" si="241"/>
        <v>0</v>
      </c>
      <c r="AE144" s="3">
        <f t="shared" si="241"/>
        <v>0</v>
      </c>
      <c r="AF144" s="3">
        <f t="shared" si="241"/>
        <v>0</v>
      </c>
      <c r="AG144" s="3">
        <f t="shared" si="241"/>
        <v>0</v>
      </c>
      <c r="AH144" s="3">
        <f t="shared" si="241"/>
        <v>0</v>
      </c>
    </row>
    <row r="145" spans="1:34" ht="15.75" customHeight="1" x14ac:dyDescent="0.2">
      <c r="A145" s="7">
        <v>126</v>
      </c>
      <c r="B145" s="7"/>
      <c r="C145" s="7" t="str">
        <f t="shared" si="2"/>
        <v/>
      </c>
      <c r="J145" s="7">
        <f t="shared" ref="J145:U145" si="242">SUM(W134:W145)</f>
        <v>0</v>
      </c>
      <c r="K145" s="3">
        <f t="shared" si="242"/>
        <v>0</v>
      </c>
      <c r="L145" s="3">
        <f t="shared" si="242"/>
        <v>0</v>
      </c>
      <c r="M145" s="3">
        <f t="shared" si="242"/>
        <v>0</v>
      </c>
      <c r="N145" s="3">
        <f t="shared" si="242"/>
        <v>0</v>
      </c>
      <c r="O145" s="3">
        <f t="shared" si="242"/>
        <v>0</v>
      </c>
      <c r="P145" s="3">
        <f t="shared" si="242"/>
        <v>0</v>
      </c>
      <c r="Q145" s="3">
        <f t="shared" si="242"/>
        <v>0</v>
      </c>
      <c r="R145" s="3">
        <f t="shared" si="242"/>
        <v>0</v>
      </c>
      <c r="S145" s="3">
        <f t="shared" si="242"/>
        <v>0</v>
      </c>
      <c r="T145" s="3">
        <f t="shared" si="242"/>
        <v>0</v>
      </c>
      <c r="U145" s="3">
        <f t="shared" si="242"/>
        <v>0</v>
      </c>
      <c r="W145" s="3">
        <f t="shared" ref="W145:AH145" si="243">IF($C145=W$19,1,0)</f>
        <v>0</v>
      </c>
      <c r="X145" s="3">
        <f t="shared" si="243"/>
        <v>0</v>
      </c>
      <c r="Y145" s="3">
        <f t="shared" si="243"/>
        <v>0</v>
      </c>
      <c r="Z145" s="3">
        <f t="shared" si="243"/>
        <v>0</v>
      </c>
      <c r="AA145" s="3">
        <f t="shared" si="243"/>
        <v>0</v>
      </c>
      <c r="AB145" s="3">
        <f t="shared" si="243"/>
        <v>0</v>
      </c>
      <c r="AC145" s="3">
        <f t="shared" si="243"/>
        <v>0</v>
      </c>
      <c r="AD145" s="3">
        <f t="shared" si="243"/>
        <v>0</v>
      </c>
      <c r="AE145" s="3">
        <f t="shared" si="243"/>
        <v>0</v>
      </c>
      <c r="AF145" s="3">
        <f t="shared" si="243"/>
        <v>0</v>
      </c>
      <c r="AG145" s="3">
        <f t="shared" si="243"/>
        <v>0</v>
      </c>
      <c r="AH145" s="3">
        <f t="shared" si="243"/>
        <v>0</v>
      </c>
    </row>
    <row r="146" spans="1:34" ht="15.75" customHeight="1" x14ac:dyDescent="0.2">
      <c r="A146" s="7">
        <v>127</v>
      </c>
      <c r="B146" s="7"/>
      <c r="C146" s="7" t="str">
        <f t="shared" si="2"/>
        <v/>
      </c>
      <c r="J146" s="7">
        <f t="shared" ref="J146:U146" si="244">SUM(W135:W146)</f>
        <v>0</v>
      </c>
      <c r="K146" s="3">
        <f t="shared" si="244"/>
        <v>0</v>
      </c>
      <c r="L146" s="3">
        <f t="shared" si="244"/>
        <v>0</v>
      </c>
      <c r="M146" s="3">
        <f t="shared" si="244"/>
        <v>0</v>
      </c>
      <c r="N146" s="3">
        <f t="shared" si="244"/>
        <v>0</v>
      </c>
      <c r="O146" s="3">
        <f t="shared" si="244"/>
        <v>0</v>
      </c>
      <c r="P146" s="3">
        <f t="shared" si="244"/>
        <v>0</v>
      </c>
      <c r="Q146" s="3">
        <f t="shared" si="244"/>
        <v>0</v>
      </c>
      <c r="R146" s="3">
        <f t="shared" si="244"/>
        <v>0</v>
      </c>
      <c r="S146" s="3">
        <f t="shared" si="244"/>
        <v>0</v>
      </c>
      <c r="T146" s="3">
        <f t="shared" si="244"/>
        <v>0</v>
      </c>
      <c r="U146" s="3">
        <f t="shared" si="244"/>
        <v>0</v>
      </c>
      <c r="W146" s="3">
        <f t="shared" ref="W146:AH146" si="245">IF($C146=W$19,1,0)</f>
        <v>0</v>
      </c>
      <c r="X146" s="3">
        <f t="shared" si="245"/>
        <v>0</v>
      </c>
      <c r="Y146" s="3">
        <f t="shared" si="245"/>
        <v>0</v>
      </c>
      <c r="Z146" s="3">
        <f t="shared" si="245"/>
        <v>0</v>
      </c>
      <c r="AA146" s="3">
        <f t="shared" si="245"/>
        <v>0</v>
      </c>
      <c r="AB146" s="3">
        <f t="shared" si="245"/>
        <v>0</v>
      </c>
      <c r="AC146" s="3">
        <f t="shared" si="245"/>
        <v>0</v>
      </c>
      <c r="AD146" s="3">
        <f t="shared" si="245"/>
        <v>0</v>
      </c>
      <c r="AE146" s="3">
        <f t="shared" si="245"/>
        <v>0</v>
      </c>
      <c r="AF146" s="3">
        <f t="shared" si="245"/>
        <v>0</v>
      </c>
      <c r="AG146" s="3">
        <f t="shared" si="245"/>
        <v>0</v>
      </c>
      <c r="AH146" s="3">
        <f t="shared" si="245"/>
        <v>0</v>
      </c>
    </row>
    <row r="147" spans="1:34" ht="15.75" customHeight="1" x14ac:dyDescent="0.2">
      <c r="A147" s="7">
        <v>128</v>
      </c>
      <c r="B147" s="7"/>
      <c r="C147" s="7" t="str">
        <f t="shared" si="2"/>
        <v/>
      </c>
      <c r="J147" s="7">
        <f t="shared" ref="J147:U147" si="246">SUM(W136:W147)</f>
        <v>0</v>
      </c>
      <c r="K147" s="3">
        <f t="shared" si="246"/>
        <v>0</v>
      </c>
      <c r="L147" s="3">
        <f t="shared" si="246"/>
        <v>0</v>
      </c>
      <c r="M147" s="3">
        <f t="shared" si="246"/>
        <v>0</v>
      </c>
      <c r="N147" s="3">
        <f t="shared" si="246"/>
        <v>0</v>
      </c>
      <c r="O147" s="3">
        <f t="shared" si="246"/>
        <v>0</v>
      </c>
      <c r="P147" s="3">
        <f t="shared" si="246"/>
        <v>0</v>
      </c>
      <c r="Q147" s="3">
        <f t="shared" si="246"/>
        <v>0</v>
      </c>
      <c r="R147" s="3">
        <f t="shared" si="246"/>
        <v>0</v>
      </c>
      <c r="S147" s="3">
        <f t="shared" si="246"/>
        <v>0</v>
      </c>
      <c r="T147" s="3">
        <f t="shared" si="246"/>
        <v>0</v>
      </c>
      <c r="U147" s="3">
        <f t="shared" si="246"/>
        <v>0</v>
      </c>
      <c r="W147" s="3">
        <f t="shared" ref="W147:AH147" si="247">IF($C147=W$19,1,0)</f>
        <v>0</v>
      </c>
      <c r="X147" s="3">
        <f t="shared" si="247"/>
        <v>0</v>
      </c>
      <c r="Y147" s="3">
        <f t="shared" si="247"/>
        <v>0</v>
      </c>
      <c r="Z147" s="3">
        <f t="shared" si="247"/>
        <v>0</v>
      </c>
      <c r="AA147" s="3">
        <f t="shared" si="247"/>
        <v>0</v>
      </c>
      <c r="AB147" s="3">
        <f t="shared" si="247"/>
        <v>0</v>
      </c>
      <c r="AC147" s="3">
        <f t="shared" si="247"/>
        <v>0</v>
      </c>
      <c r="AD147" s="3">
        <f t="shared" si="247"/>
        <v>0</v>
      </c>
      <c r="AE147" s="3">
        <f t="shared" si="247"/>
        <v>0</v>
      </c>
      <c r="AF147" s="3">
        <f t="shared" si="247"/>
        <v>0</v>
      </c>
      <c r="AG147" s="3">
        <f t="shared" si="247"/>
        <v>0</v>
      </c>
      <c r="AH147" s="3">
        <f t="shared" si="247"/>
        <v>0</v>
      </c>
    </row>
    <row r="148" spans="1:34" ht="15.75" customHeight="1" x14ac:dyDescent="0.2">
      <c r="A148" s="7">
        <v>129</v>
      </c>
      <c r="B148" s="7"/>
      <c r="C148" s="7" t="str">
        <f t="shared" si="2"/>
        <v/>
      </c>
      <c r="J148" s="7">
        <f t="shared" ref="J148:U148" si="248">SUM(W137:W148)</f>
        <v>0</v>
      </c>
      <c r="K148" s="3">
        <f t="shared" si="248"/>
        <v>0</v>
      </c>
      <c r="L148" s="3">
        <f t="shared" si="248"/>
        <v>0</v>
      </c>
      <c r="M148" s="3">
        <f t="shared" si="248"/>
        <v>0</v>
      </c>
      <c r="N148" s="3">
        <f t="shared" si="248"/>
        <v>0</v>
      </c>
      <c r="O148" s="3">
        <f t="shared" si="248"/>
        <v>0</v>
      </c>
      <c r="P148" s="3">
        <f t="shared" si="248"/>
        <v>0</v>
      </c>
      <c r="Q148" s="3">
        <f t="shared" si="248"/>
        <v>0</v>
      </c>
      <c r="R148" s="3">
        <f t="shared" si="248"/>
        <v>0</v>
      </c>
      <c r="S148" s="3">
        <f t="shared" si="248"/>
        <v>0</v>
      </c>
      <c r="T148" s="3">
        <f t="shared" si="248"/>
        <v>0</v>
      </c>
      <c r="U148" s="3">
        <f t="shared" si="248"/>
        <v>0</v>
      </c>
      <c r="W148" s="3">
        <f t="shared" ref="W148:AH148" si="249">IF($C148=W$19,1,0)</f>
        <v>0</v>
      </c>
      <c r="X148" s="3">
        <f t="shared" si="249"/>
        <v>0</v>
      </c>
      <c r="Y148" s="3">
        <f t="shared" si="249"/>
        <v>0</v>
      </c>
      <c r="Z148" s="3">
        <f t="shared" si="249"/>
        <v>0</v>
      </c>
      <c r="AA148" s="3">
        <f t="shared" si="249"/>
        <v>0</v>
      </c>
      <c r="AB148" s="3">
        <f t="shared" si="249"/>
        <v>0</v>
      </c>
      <c r="AC148" s="3">
        <f t="shared" si="249"/>
        <v>0</v>
      </c>
      <c r="AD148" s="3">
        <f t="shared" si="249"/>
        <v>0</v>
      </c>
      <c r="AE148" s="3">
        <f t="shared" si="249"/>
        <v>0</v>
      </c>
      <c r="AF148" s="3">
        <f t="shared" si="249"/>
        <v>0</v>
      </c>
      <c r="AG148" s="3">
        <f t="shared" si="249"/>
        <v>0</v>
      </c>
      <c r="AH148" s="3">
        <f t="shared" si="249"/>
        <v>0</v>
      </c>
    </row>
    <row r="149" spans="1:34" ht="15.75" customHeight="1" x14ac:dyDescent="0.2">
      <c r="A149" s="7">
        <v>130</v>
      </c>
      <c r="B149" s="7"/>
      <c r="C149" s="7" t="str">
        <f t="shared" si="2"/>
        <v/>
      </c>
      <c r="J149" s="7">
        <f t="shared" ref="J149:U149" si="250">SUM(W138:W149)</f>
        <v>0</v>
      </c>
      <c r="K149" s="3">
        <f t="shared" si="250"/>
        <v>0</v>
      </c>
      <c r="L149" s="3">
        <f t="shared" si="250"/>
        <v>0</v>
      </c>
      <c r="M149" s="3">
        <f t="shared" si="250"/>
        <v>0</v>
      </c>
      <c r="N149" s="3">
        <f t="shared" si="250"/>
        <v>0</v>
      </c>
      <c r="O149" s="3">
        <f t="shared" si="250"/>
        <v>0</v>
      </c>
      <c r="P149" s="3">
        <f t="shared" si="250"/>
        <v>0</v>
      </c>
      <c r="Q149" s="3">
        <f t="shared" si="250"/>
        <v>0</v>
      </c>
      <c r="R149" s="3">
        <f t="shared" si="250"/>
        <v>0</v>
      </c>
      <c r="S149" s="3">
        <f t="shared" si="250"/>
        <v>0</v>
      </c>
      <c r="T149" s="3">
        <f t="shared" si="250"/>
        <v>0</v>
      </c>
      <c r="U149" s="3">
        <f t="shared" si="250"/>
        <v>0</v>
      </c>
      <c r="W149" s="3">
        <f t="shared" ref="W149:AH149" si="251">IF($C149=W$19,1,0)</f>
        <v>0</v>
      </c>
      <c r="X149" s="3">
        <f t="shared" si="251"/>
        <v>0</v>
      </c>
      <c r="Y149" s="3">
        <f t="shared" si="251"/>
        <v>0</v>
      </c>
      <c r="Z149" s="3">
        <f t="shared" si="251"/>
        <v>0</v>
      </c>
      <c r="AA149" s="3">
        <f t="shared" si="251"/>
        <v>0</v>
      </c>
      <c r="AB149" s="3">
        <f t="shared" si="251"/>
        <v>0</v>
      </c>
      <c r="AC149" s="3">
        <f t="shared" si="251"/>
        <v>0</v>
      </c>
      <c r="AD149" s="3">
        <f t="shared" si="251"/>
        <v>0</v>
      </c>
      <c r="AE149" s="3">
        <f t="shared" si="251"/>
        <v>0</v>
      </c>
      <c r="AF149" s="3">
        <f t="shared" si="251"/>
        <v>0</v>
      </c>
      <c r="AG149" s="3">
        <f t="shared" si="251"/>
        <v>0</v>
      </c>
      <c r="AH149" s="3">
        <f t="shared" si="251"/>
        <v>0</v>
      </c>
    </row>
    <row r="150" spans="1:34" ht="15.75" customHeight="1" x14ac:dyDescent="0.2">
      <c r="A150" s="7">
        <v>131</v>
      </c>
      <c r="B150" s="7"/>
      <c r="C150" s="7" t="str">
        <f t="shared" si="2"/>
        <v/>
      </c>
      <c r="J150" s="7">
        <f t="shared" ref="J150:U150" si="252">SUM(W139:W150)</f>
        <v>0</v>
      </c>
      <c r="K150" s="3">
        <f t="shared" si="252"/>
        <v>0</v>
      </c>
      <c r="L150" s="3">
        <f t="shared" si="252"/>
        <v>0</v>
      </c>
      <c r="M150" s="3">
        <f t="shared" si="252"/>
        <v>0</v>
      </c>
      <c r="N150" s="3">
        <f t="shared" si="252"/>
        <v>0</v>
      </c>
      <c r="O150" s="3">
        <f t="shared" si="252"/>
        <v>0</v>
      </c>
      <c r="P150" s="3">
        <f t="shared" si="252"/>
        <v>0</v>
      </c>
      <c r="Q150" s="3">
        <f t="shared" si="252"/>
        <v>0</v>
      </c>
      <c r="R150" s="3">
        <f t="shared" si="252"/>
        <v>0</v>
      </c>
      <c r="S150" s="3">
        <f t="shared" si="252"/>
        <v>0</v>
      </c>
      <c r="T150" s="3">
        <f t="shared" si="252"/>
        <v>0</v>
      </c>
      <c r="U150" s="3">
        <f t="shared" si="252"/>
        <v>0</v>
      </c>
      <c r="W150" s="3">
        <f t="shared" ref="W150:AH150" si="253">IF($C150=W$19,1,0)</f>
        <v>0</v>
      </c>
      <c r="X150" s="3">
        <f t="shared" si="253"/>
        <v>0</v>
      </c>
      <c r="Y150" s="3">
        <f t="shared" si="253"/>
        <v>0</v>
      </c>
      <c r="Z150" s="3">
        <f t="shared" si="253"/>
        <v>0</v>
      </c>
      <c r="AA150" s="3">
        <f t="shared" si="253"/>
        <v>0</v>
      </c>
      <c r="AB150" s="3">
        <f t="shared" si="253"/>
        <v>0</v>
      </c>
      <c r="AC150" s="3">
        <f t="shared" si="253"/>
        <v>0</v>
      </c>
      <c r="AD150" s="3">
        <f t="shared" si="253"/>
        <v>0</v>
      </c>
      <c r="AE150" s="3">
        <f t="shared" si="253"/>
        <v>0</v>
      </c>
      <c r="AF150" s="3">
        <f t="shared" si="253"/>
        <v>0</v>
      </c>
      <c r="AG150" s="3">
        <f t="shared" si="253"/>
        <v>0</v>
      </c>
      <c r="AH150" s="3">
        <f t="shared" si="253"/>
        <v>0</v>
      </c>
    </row>
    <row r="151" spans="1:34" ht="15.75" customHeight="1" x14ac:dyDescent="0.2">
      <c r="A151" s="7">
        <v>132</v>
      </c>
      <c r="B151" s="7"/>
      <c r="C151" s="7" t="str">
        <f t="shared" si="2"/>
        <v/>
      </c>
      <c r="J151" s="7">
        <f t="shared" ref="J151:U151" si="254">SUM(W140:W151)</f>
        <v>0</v>
      </c>
      <c r="K151" s="3">
        <f t="shared" si="254"/>
        <v>0</v>
      </c>
      <c r="L151" s="3">
        <f t="shared" si="254"/>
        <v>0</v>
      </c>
      <c r="M151" s="3">
        <f t="shared" si="254"/>
        <v>0</v>
      </c>
      <c r="N151" s="3">
        <f t="shared" si="254"/>
        <v>0</v>
      </c>
      <c r="O151" s="3">
        <f t="shared" si="254"/>
        <v>0</v>
      </c>
      <c r="P151" s="3">
        <f t="shared" si="254"/>
        <v>0</v>
      </c>
      <c r="Q151" s="3">
        <f t="shared" si="254"/>
        <v>0</v>
      </c>
      <c r="R151" s="3">
        <f t="shared" si="254"/>
        <v>0</v>
      </c>
      <c r="S151" s="3">
        <f t="shared" si="254"/>
        <v>0</v>
      </c>
      <c r="T151" s="3">
        <f t="shared" si="254"/>
        <v>0</v>
      </c>
      <c r="U151" s="3">
        <f t="shared" si="254"/>
        <v>0</v>
      </c>
      <c r="W151" s="3">
        <f t="shared" ref="W151:AH151" si="255">IF($C151=W$19,1,0)</f>
        <v>0</v>
      </c>
      <c r="X151" s="3">
        <f t="shared" si="255"/>
        <v>0</v>
      </c>
      <c r="Y151" s="3">
        <f t="shared" si="255"/>
        <v>0</v>
      </c>
      <c r="Z151" s="3">
        <f t="shared" si="255"/>
        <v>0</v>
      </c>
      <c r="AA151" s="3">
        <f t="shared" si="255"/>
        <v>0</v>
      </c>
      <c r="AB151" s="3">
        <f t="shared" si="255"/>
        <v>0</v>
      </c>
      <c r="AC151" s="3">
        <f t="shared" si="255"/>
        <v>0</v>
      </c>
      <c r="AD151" s="3">
        <f t="shared" si="255"/>
        <v>0</v>
      </c>
      <c r="AE151" s="3">
        <f t="shared" si="255"/>
        <v>0</v>
      </c>
      <c r="AF151" s="3">
        <f t="shared" si="255"/>
        <v>0</v>
      </c>
      <c r="AG151" s="3">
        <f t="shared" si="255"/>
        <v>0</v>
      </c>
      <c r="AH151" s="3">
        <f t="shared" si="255"/>
        <v>0</v>
      </c>
    </row>
    <row r="152" spans="1:34" ht="15.75" customHeight="1" x14ac:dyDescent="0.2">
      <c r="A152" s="7">
        <v>133</v>
      </c>
      <c r="B152" s="7"/>
      <c r="C152" s="7" t="str">
        <f t="shared" si="2"/>
        <v/>
      </c>
      <c r="J152" s="7">
        <f t="shared" ref="J152:U152" si="256">SUM(W141:W152)</f>
        <v>0</v>
      </c>
      <c r="K152" s="3">
        <f t="shared" si="256"/>
        <v>0</v>
      </c>
      <c r="L152" s="3">
        <f t="shared" si="256"/>
        <v>0</v>
      </c>
      <c r="M152" s="3">
        <f t="shared" si="256"/>
        <v>0</v>
      </c>
      <c r="N152" s="3">
        <f t="shared" si="256"/>
        <v>0</v>
      </c>
      <c r="O152" s="3">
        <f t="shared" si="256"/>
        <v>0</v>
      </c>
      <c r="P152" s="3">
        <f t="shared" si="256"/>
        <v>0</v>
      </c>
      <c r="Q152" s="3">
        <f t="shared" si="256"/>
        <v>0</v>
      </c>
      <c r="R152" s="3">
        <f t="shared" si="256"/>
        <v>0</v>
      </c>
      <c r="S152" s="3">
        <f t="shared" si="256"/>
        <v>0</v>
      </c>
      <c r="T152" s="3">
        <f t="shared" si="256"/>
        <v>0</v>
      </c>
      <c r="U152" s="3">
        <f t="shared" si="256"/>
        <v>0</v>
      </c>
      <c r="W152" s="3">
        <f t="shared" ref="W152:AH152" si="257">IF($C152=W$19,1,0)</f>
        <v>0</v>
      </c>
      <c r="X152" s="3">
        <f t="shared" si="257"/>
        <v>0</v>
      </c>
      <c r="Y152" s="3">
        <f t="shared" si="257"/>
        <v>0</v>
      </c>
      <c r="Z152" s="3">
        <f t="shared" si="257"/>
        <v>0</v>
      </c>
      <c r="AA152" s="3">
        <f t="shared" si="257"/>
        <v>0</v>
      </c>
      <c r="AB152" s="3">
        <f t="shared" si="257"/>
        <v>0</v>
      </c>
      <c r="AC152" s="3">
        <f t="shared" si="257"/>
        <v>0</v>
      </c>
      <c r="AD152" s="3">
        <f t="shared" si="257"/>
        <v>0</v>
      </c>
      <c r="AE152" s="3">
        <f t="shared" si="257"/>
        <v>0</v>
      </c>
      <c r="AF152" s="3">
        <f t="shared" si="257"/>
        <v>0</v>
      </c>
      <c r="AG152" s="3">
        <f t="shared" si="257"/>
        <v>0</v>
      </c>
      <c r="AH152" s="3">
        <f t="shared" si="257"/>
        <v>0</v>
      </c>
    </row>
    <row r="153" spans="1:34" ht="15.75" customHeight="1" x14ac:dyDescent="0.2">
      <c r="A153" s="7">
        <v>134</v>
      </c>
      <c r="B153" s="7"/>
      <c r="C153" s="7" t="str">
        <f t="shared" si="2"/>
        <v/>
      </c>
      <c r="J153" s="7">
        <f t="shared" ref="J153:U153" si="258">SUM(W142:W153)</f>
        <v>0</v>
      </c>
      <c r="K153" s="3">
        <f t="shared" si="258"/>
        <v>0</v>
      </c>
      <c r="L153" s="3">
        <f t="shared" si="258"/>
        <v>0</v>
      </c>
      <c r="M153" s="3">
        <f t="shared" si="258"/>
        <v>0</v>
      </c>
      <c r="N153" s="3">
        <f t="shared" si="258"/>
        <v>0</v>
      </c>
      <c r="O153" s="3">
        <f t="shared" si="258"/>
        <v>0</v>
      </c>
      <c r="P153" s="3">
        <f t="shared" si="258"/>
        <v>0</v>
      </c>
      <c r="Q153" s="3">
        <f t="shared" si="258"/>
        <v>0</v>
      </c>
      <c r="R153" s="3">
        <f t="shared" si="258"/>
        <v>0</v>
      </c>
      <c r="S153" s="3">
        <f t="shared" si="258"/>
        <v>0</v>
      </c>
      <c r="T153" s="3">
        <f t="shared" si="258"/>
        <v>0</v>
      </c>
      <c r="U153" s="3">
        <f t="shared" si="258"/>
        <v>0</v>
      </c>
      <c r="W153" s="3">
        <f t="shared" ref="W153:AH153" si="259">IF($C153=W$19,1,0)</f>
        <v>0</v>
      </c>
      <c r="X153" s="3">
        <f t="shared" si="259"/>
        <v>0</v>
      </c>
      <c r="Y153" s="3">
        <f t="shared" si="259"/>
        <v>0</v>
      </c>
      <c r="Z153" s="3">
        <f t="shared" si="259"/>
        <v>0</v>
      </c>
      <c r="AA153" s="3">
        <f t="shared" si="259"/>
        <v>0</v>
      </c>
      <c r="AB153" s="3">
        <f t="shared" si="259"/>
        <v>0</v>
      </c>
      <c r="AC153" s="3">
        <f t="shared" si="259"/>
        <v>0</v>
      </c>
      <c r="AD153" s="3">
        <f t="shared" si="259"/>
        <v>0</v>
      </c>
      <c r="AE153" s="3">
        <f t="shared" si="259"/>
        <v>0</v>
      </c>
      <c r="AF153" s="3">
        <f t="shared" si="259"/>
        <v>0</v>
      </c>
      <c r="AG153" s="3">
        <f t="shared" si="259"/>
        <v>0</v>
      </c>
      <c r="AH153" s="3">
        <f t="shared" si="259"/>
        <v>0</v>
      </c>
    </row>
    <row r="154" spans="1:34" ht="15.75" customHeight="1" x14ac:dyDescent="0.2">
      <c r="A154" s="7">
        <v>135</v>
      </c>
      <c r="B154" s="7"/>
      <c r="C154" s="7" t="str">
        <f t="shared" si="2"/>
        <v/>
      </c>
      <c r="J154" s="7">
        <f t="shared" ref="J154:U154" si="260">SUM(W143:W154)</f>
        <v>0</v>
      </c>
      <c r="K154" s="3">
        <f t="shared" si="260"/>
        <v>0</v>
      </c>
      <c r="L154" s="3">
        <f t="shared" si="260"/>
        <v>0</v>
      </c>
      <c r="M154" s="3">
        <f t="shared" si="260"/>
        <v>0</v>
      </c>
      <c r="N154" s="3">
        <f t="shared" si="260"/>
        <v>0</v>
      </c>
      <c r="O154" s="3">
        <f t="shared" si="260"/>
        <v>0</v>
      </c>
      <c r="P154" s="3">
        <f t="shared" si="260"/>
        <v>0</v>
      </c>
      <c r="Q154" s="3">
        <f t="shared" si="260"/>
        <v>0</v>
      </c>
      <c r="R154" s="3">
        <f t="shared" si="260"/>
        <v>0</v>
      </c>
      <c r="S154" s="3">
        <f t="shared" si="260"/>
        <v>0</v>
      </c>
      <c r="T154" s="3">
        <f t="shared" si="260"/>
        <v>0</v>
      </c>
      <c r="U154" s="3">
        <f t="shared" si="260"/>
        <v>0</v>
      </c>
      <c r="W154" s="3">
        <f t="shared" ref="W154:AH154" si="261">IF($C154=W$19,1,0)</f>
        <v>0</v>
      </c>
      <c r="X154" s="3">
        <f t="shared" si="261"/>
        <v>0</v>
      </c>
      <c r="Y154" s="3">
        <f t="shared" si="261"/>
        <v>0</v>
      </c>
      <c r="Z154" s="3">
        <f t="shared" si="261"/>
        <v>0</v>
      </c>
      <c r="AA154" s="3">
        <f t="shared" si="261"/>
        <v>0</v>
      </c>
      <c r="AB154" s="3">
        <f t="shared" si="261"/>
        <v>0</v>
      </c>
      <c r="AC154" s="3">
        <f t="shared" si="261"/>
        <v>0</v>
      </c>
      <c r="AD154" s="3">
        <f t="shared" si="261"/>
        <v>0</v>
      </c>
      <c r="AE154" s="3">
        <f t="shared" si="261"/>
        <v>0</v>
      </c>
      <c r="AF154" s="3">
        <f t="shared" si="261"/>
        <v>0</v>
      </c>
      <c r="AG154" s="3">
        <f t="shared" si="261"/>
        <v>0</v>
      </c>
      <c r="AH154" s="3">
        <f t="shared" si="261"/>
        <v>0</v>
      </c>
    </row>
    <row r="155" spans="1:34" ht="15.75" customHeight="1" x14ac:dyDescent="0.2">
      <c r="A155" s="7">
        <v>136</v>
      </c>
      <c r="B155" s="7"/>
      <c r="C155" s="7" t="str">
        <f t="shared" si="2"/>
        <v/>
      </c>
      <c r="J155" s="7">
        <f t="shared" ref="J155:U155" si="262">SUM(W144:W155)</f>
        <v>0</v>
      </c>
      <c r="K155" s="3">
        <f t="shared" si="262"/>
        <v>0</v>
      </c>
      <c r="L155" s="3">
        <f t="shared" si="262"/>
        <v>0</v>
      </c>
      <c r="M155" s="3">
        <f t="shared" si="262"/>
        <v>0</v>
      </c>
      <c r="N155" s="3">
        <f t="shared" si="262"/>
        <v>0</v>
      </c>
      <c r="O155" s="3">
        <f t="shared" si="262"/>
        <v>0</v>
      </c>
      <c r="P155" s="3">
        <f t="shared" si="262"/>
        <v>0</v>
      </c>
      <c r="Q155" s="3">
        <f t="shared" si="262"/>
        <v>0</v>
      </c>
      <c r="R155" s="3">
        <f t="shared" si="262"/>
        <v>0</v>
      </c>
      <c r="S155" s="3">
        <f t="shared" si="262"/>
        <v>0</v>
      </c>
      <c r="T155" s="3">
        <f t="shared" si="262"/>
        <v>0</v>
      </c>
      <c r="U155" s="3">
        <f t="shared" si="262"/>
        <v>0</v>
      </c>
      <c r="W155" s="3">
        <f t="shared" ref="W155:AH155" si="263">IF($C155=W$19,1,0)</f>
        <v>0</v>
      </c>
      <c r="X155" s="3">
        <f t="shared" si="263"/>
        <v>0</v>
      </c>
      <c r="Y155" s="3">
        <f t="shared" si="263"/>
        <v>0</v>
      </c>
      <c r="Z155" s="3">
        <f t="shared" si="263"/>
        <v>0</v>
      </c>
      <c r="AA155" s="3">
        <f t="shared" si="263"/>
        <v>0</v>
      </c>
      <c r="AB155" s="3">
        <f t="shared" si="263"/>
        <v>0</v>
      </c>
      <c r="AC155" s="3">
        <f t="shared" si="263"/>
        <v>0</v>
      </c>
      <c r="AD155" s="3">
        <f t="shared" si="263"/>
        <v>0</v>
      </c>
      <c r="AE155" s="3">
        <f t="shared" si="263"/>
        <v>0</v>
      </c>
      <c r="AF155" s="3">
        <f t="shared" si="263"/>
        <v>0</v>
      </c>
      <c r="AG155" s="3">
        <f t="shared" si="263"/>
        <v>0</v>
      </c>
      <c r="AH155" s="3">
        <f t="shared" si="263"/>
        <v>0</v>
      </c>
    </row>
    <row r="156" spans="1:34" ht="15.75" customHeight="1" x14ac:dyDescent="0.2">
      <c r="A156" s="7">
        <v>137</v>
      </c>
      <c r="B156" s="7"/>
      <c r="C156" s="7" t="str">
        <f t="shared" si="2"/>
        <v/>
      </c>
      <c r="J156" s="7">
        <f t="shared" ref="J156:U156" si="264">SUM(W145:W156)</f>
        <v>0</v>
      </c>
      <c r="K156" s="3">
        <f t="shared" si="264"/>
        <v>0</v>
      </c>
      <c r="L156" s="3">
        <f t="shared" si="264"/>
        <v>0</v>
      </c>
      <c r="M156" s="3">
        <f t="shared" si="264"/>
        <v>0</v>
      </c>
      <c r="N156" s="3">
        <f t="shared" si="264"/>
        <v>0</v>
      </c>
      <c r="O156" s="3">
        <f t="shared" si="264"/>
        <v>0</v>
      </c>
      <c r="P156" s="3">
        <f t="shared" si="264"/>
        <v>0</v>
      </c>
      <c r="Q156" s="3">
        <f t="shared" si="264"/>
        <v>0</v>
      </c>
      <c r="R156" s="3">
        <f t="shared" si="264"/>
        <v>0</v>
      </c>
      <c r="S156" s="3">
        <f t="shared" si="264"/>
        <v>0</v>
      </c>
      <c r="T156" s="3">
        <f t="shared" si="264"/>
        <v>0</v>
      </c>
      <c r="U156" s="3">
        <f t="shared" si="264"/>
        <v>0</v>
      </c>
      <c r="W156" s="3">
        <f t="shared" ref="W156:AH156" si="265">IF($C156=W$19,1,0)</f>
        <v>0</v>
      </c>
      <c r="X156" s="3">
        <f t="shared" si="265"/>
        <v>0</v>
      </c>
      <c r="Y156" s="3">
        <f t="shared" si="265"/>
        <v>0</v>
      </c>
      <c r="Z156" s="3">
        <f t="shared" si="265"/>
        <v>0</v>
      </c>
      <c r="AA156" s="3">
        <f t="shared" si="265"/>
        <v>0</v>
      </c>
      <c r="AB156" s="3">
        <f t="shared" si="265"/>
        <v>0</v>
      </c>
      <c r="AC156" s="3">
        <f t="shared" si="265"/>
        <v>0</v>
      </c>
      <c r="AD156" s="3">
        <f t="shared" si="265"/>
        <v>0</v>
      </c>
      <c r="AE156" s="3">
        <f t="shared" si="265"/>
        <v>0</v>
      </c>
      <c r="AF156" s="3">
        <f t="shared" si="265"/>
        <v>0</v>
      </c>
      <c r="AG156" s="3">
        <f t="shared" si="265"/>
        <v>0</v>
      </c>
      <c r="AH156" s="3">
        <f t="shared" si="265"/>
        <v>0</v>
      </c>
    </row>
    <row r="157" spans="1:34" ht="15.75" customHeight="1" x14ac:dyDescent="0.2">
      <c r="A157" s="7">
        <v>138</v>
      </c>
      <c r="B157" s="7"/>
      <c r="C157" s="7" t="str">
        <f t="shared" si="2"/>
        <v/>
      </c>
      <c r="J157" s="7">
        <f t="shared" ref="J157:U157" si="266">SUM(W146:W157)</f>
        <v>0</v>
      </c>
      <c r="K157" s="3">
        <f t="shared" si="266"/>
        <v>0</v>
      </c>
      <c r="L157" s="3">
        <f t="shared" si="266"/>
        <v>0</v>
      </c>
      <c r="M157" s="3">
        <f t="shared" si="266"/>
        <v>0</v>
      </c>
      <c r="N157" s="3">
        <f t="shared" si="266"/>
        <v>0</v>
      </c>
      <c r="O157" s="3">
        <f t="shared" si="266"/>
        <v>0</v>
      </c>
      <c r="P157" s="3">
        <f t="shared" si="266"/>
        <v>0</v>
      </c>
      <c r="Q157" s="3">
        <f t="shared" si="266"/>
        <v>0</v>
      </c>
      <c r="R157" s="3">
        <f t="shared" si="266"/>
        <v>0</v>
      </c>
      <c r="S157" s="3">
        <f t="shared" si="266"/>
        <v>0</v>
      </c>
      <c r="T157" s="3">
        <f t="shared" si="266"/>
        <v>0</v>
      </c>
      <c r="U157" s="3">
        <f t="shared" si="266"/>
        <v>0</v>
      </c>
      <c r="W157" s="3">
        <f t="shared" ref="W157:AH157" si="267">IF($C157=W$19,1,0)</f>
        <v>0</v>
      </c>
      <c r="X157" s="3">
        <f t="shared" si="267"/>
        <v>0</v>
      </c>
      <c r="Y157" s="3">
        <f t="shared" si="267"/>
        <v>0</v>
      </c>
      <c r="Z157" s="3">
        <f t="shared" si="267"/>
        <v>0</v>
      </c>
      <c r="AA157" s="3">
        <f t="shared" si="267"/>
        <v>0</v>
      </c>
      <c r="AB157" s="3">
        <f t="shared" si="267"/>
        <v>0</v>
      </c>
      <c r="AC157" s="3">
        <f t="shared" si="267"/>
        <v>0</v>
      </c>
      <c r="AD157" s="3">
        <f t="shared" si="267"/>
        <v>0</v>
      </c>
      <c r="AE157" s="3">
        <f t="shared" si="267"/>
        <v>0</v>
      </c>
      <c r="AF157" s="3">
        <f t="shared" si="267"/>
        <v>0</v>
      </c>
      <c r="AG157" s="3">
        <f t="shared" si="267"/>
        <v>0</v>
      </c>
      <c r="AH157" s="3">
        <f t="shared" si="267"/>
        <v>0</v>
      </c>
    </row>
    <row r="158" spans="1:34" ht="15.75" customHeight="1" x14ac:dyDescent="0.2">
      <c r="A158" s="7">
        <v>139</v>
      </c>
      <c r="B158" s="7"/>
      <c r="C158" s="7" t="str">
        <f t="shared" si="2"/>
        <v/>
      </c>
      <c r="J158" s="7">
        <f t="shared" ref="J158:U158" si="268">SUM(W147:W158)</f>
        <v>0</v>
      </c>
      <c r="K158" s="3">
        <f t="shared" si="268"/>
        <v>0</v>
      </c>
      <c r="L158" s="3">
        <f t="shared" si="268"/>
        <v>0</v>
      </c>
      <c r="M158" s="3">
        <f t="shared" si="268"/>
        <v>0</v>
      </c>
      <c r="N158" s="3">
        <f t="shared" si="268"/>
        <v>0</v>
      </c>
      <c r="O158" s="3">
        <f t="shared" si="268"/>
        <v>0</v>
      </c>
      <c r="P158" s="3">
        <f t="shared" si="268"/>
        <v>0</v>
      </c>
      <c r="Q158" s="3">
        <f t="shared" si="268"/>
        <v>0</v>
      </c>
      <c r="R158" s="3">
        <f t="shared" si="268"/>
        <v>0</v>
      </c>
      <c r="S158" s="3">
        <f t="shared" si="268"/>
        <v>0</v>
      </c>
      <c r="T158" s="3">
        <f t="shared" si="268"/>
        <v>0</v>
      </c>
      <c r="U158" s="3">
        <f t="shared" si="268"/>
        <v>0</v>
      </c>
      <c r="W158" s="3">
        <f t="shared" ref="W158:AH158" si="269">IF($C158=W$19,1,0)</f>
        <v>0</v>
      </c>
      <c r="X158" s="3">
        <f t="shared" si="269"/>
        <v>0</v>
      </c>
      <c r="Y158" s="3">
        <f t="shared" si="269"/>
        <v>0</v>
      </c>
      <c r="Z158" s="3">
        <f t="shared" si="269"/>
        <v>0</v>
      </c>
      <c r="AA158" s="3">
        <f t="shared" si="269"/>
        <v>0</v>
      </c>
      <c r="AB158" s="3">
        <f t="shared" si="269"/>
        <v>0</v>
      </c>
      <c r="AC158" s="3">
        <f t="shared" si="269"/>
        <v>0</v>
      </c>
      <c r="AD158" s="3">
        <f t="shared" si="269"/>
        <v>0</v>
      </c>
      <c r="AE158" s="3">
        <f t="shared" si="269"/>
        <v>0</v>
      </c>
      <c r="AF158" s="3">
        <f t="shared" si="269"/>
        <v>0</v>
      </c>
      <c r="AG158" s="3">
        <f t="shared" si="269"/>
        <v>0</v>
      </c>
      <c r="AH158" s="3">
        <f t="shared" si="269"/>
        <v>0</v>
      </c>
    </row>
    <row r="159" spans="1:34" ht="15.75" customHeight="1" x14ac:dyDescent="0.2">
      <c r="A159" s="7">
        <v>140</v>
      </c>
      <c r="B159" s="7"/>
      <c r="C159" s="7" t="str">
        <f t="shared" si="2"/>
        <v/>
      </c>
      <c r="J159" s="7">
        <f t="shared" ref="J159:U159" si="270">SUM(W148:W159)</f>
        <v>0</v>
      </c>
      <c r="K159" s="3">
        <f t="shared" si="270"/>
        <v>0</v>
      </c>
      <c r="L159" s="3">
        <f t="shared" si="270"/>
        <v>0</v>
      </c>
      <c r="M159" s="3">
        <f t="shared" si="270"/>
        <v>0</v>
      </c>
      <c r="N159" s="3">
        <f t="shared" si="270"/>
        <v>0</v>
      </c>
      <c r="O159" s="3">
        <f t="shared" si="270"/>
        <v>0</v>
      </c>
      <c r="P159" s="3">
        <f t="shared" si="270"/>
        <v>0</v>
      </c>
      <c r="Q159" s="3">
        <f t="shared" si="270"/>
        <v>0</v>
      </c>
      <c r="R159" s="3">
        <f t="shared" si="270"/>
        <v>0</v>
      </c>
      <c r="S159" s="3">
        <f t="shared" si="270"/>
        <v>0</v>
      </c>
      <c r="T159" s="3">
        <f t="shared" si="270"/>
        <v>0</v>
      </c>
      <c r="U159" s="3">
        <f t="shared" si="270"/>
        <v>0</v>
      </c>
      <c r="W159" s="3">
        <f t="shared" ref="W159:AH159" si="271">IF($C159=W$19,1,0)</f>
        <v>0</v>
      </c>
      <c r="X159" s="3">
        <f t="shared" si="271"/>
        <v>0</v>
      </c>
      <c r="Y159" s="3">
        <f t="shared" si="271"/>
        <v>0</v>
      </c>
      <c r="Z159" s="3">
        <f t="shared" si="271"/>
        <v>0</v>
      </c>
      <c r="AA159" s="3">
        <f t="shared" si="271"/>
        <v>0</v>
      </c>
      <c r="AB159" s="3">
        <f t="shared" si="271"/>
        <v>0</v>
      </c>
      <c r="AC159" s="3">
        <f t="shared" si="271"/>
        <v>0</v>
      </c>
      <c r="AD159" s="3">
        <f t="shared" si="271"/>
        <v>0</v>
      </c>
      <c r="AE159" s="3">
        <f t="shared" si="271"/>
        <v>0</v>
      </c>
      <c r="AF159" s="3">
        <f t="shared" si="271"/>
        <v>0</v>
      </c>
      <c r="AG159" s="3">
        <f t="shared" si="271"/>
        <v>0</v>
      </c>
      <c r="AH159" s="3">
        <f t="shared" si="271"/>
        <v>0</v>
      </c>
    </row>
    <row r="160" spans="1:34" ht="15.75" customHeight="1" x14ac:dyDescent="0.2">
      <c r="A160" s="7">
        <v>141</v>
      </c>
      <c r="B160" s="7"/>
      <c r="C160" s="7" t="str">
        <f t="shared" si="2"/>
        <v/>
      </c>
      <c r="J160" s="7">
        <f t="shared" ref="J160:U160" si="272">SUM(W149:W160)</f>
        <v>0</v>
      </c>
      <c r="K160" s="3">
        <f t="shared" si="272"/>
        <v>0</v>
      </c>
      <c r="L160" s="3">
        <f t="shared" si="272"/>
        <v>0</v>
      </c>
      <c r="M160" s="3">
        <f t="shared" si="272"/>
        <v>0</v>
      </c>
      <c r="N160" s="3">
        <f t="shared" si="272"/>
        <v>0</v>
      </c>
      <c r="O160" s="3">
        <f t="shared" si="272"/>
        <v>0</v>
      </c>
      <c r="P160" s="3">
        <f t="shared" si="272"/>
        <v>0</v>
      </c>
      <c r="Q160" s="3">
        <f t="shared" si="272"/>
        <v>0</v>
      </c>
      <c r="R160" s="3">
        <f t="shared" si="272"/>
        <v>0</v>
      </c>
      <c r="S160" s="3">
        <f t="shared" si="272"/>
        <v>0</v>
      </c>
      <c r="T160" s="3">
        <f t="shared" si="272"/>
        <v>0</v>
      </c>
      <c r="U160" s="3">
        <f t="shared" si="272"/>
        <v>0</v>
      </c>
      <c r="W160" s="3">
        <f t="shared" ref="W160:AH160" si="273">IF($C160=W$19,1,0)</f>
        <v>0</v>
      </c>
      <c r="X160" s="3">
        <f t="shared" si="273"/>
        <v>0</v>
      </c>
      <c r="Y160" s="3">
        <f t="shared" si="273"/>
        <v>0</v>
      </c>
      <c r="Z160" s="3">
        <f t="shared" si="273"/>
        <v>0</v>
      </c>
      <c r="AA160" s="3">
        <f t="shared" si="273"/>
        <v>0</v>
      </c>
      <c r="AB160" s="3">
        <f t="shared" si="273"/>
        <v>0</v>
      </c>
      <c r="AC160" s="3">
        <f t="shared" si="273"/>
        <v>0</v>
      </c>
      <c r="AD160" s="3">
        <f t="shared" si="273"/>
        <v>0</v>
      </c>
      <c r="AE160" s="3">
        <f t="shared" si="273"/>
        <v>0</v>
      </c>
      <c r="AF160" s="3">
        <f t="shared" si="273"/>
        <v>0</v>
      </c>
      <c r="AG160" s="3">
        <f t="shared" si="273"/>
        <v>0</v>
      </c>
      <c r="AH160" s="3">
        <f t="shared" si="273"/>
        <v>0</v>
      </c>
    </row>
    <row r="161" spans="1:34" ht="15.75" customHeight="1" x14ac:dyDescent="0.2">
      <c r="A161" s="7">
        <v>142</v>
      </c>
      <c r="B161" s="7"/>
      <c r="C161" s="7" t="str">
        <f t="shared" si="2"/>
        <v/>
      </c>
      <c r="J161" s="7">
        <f t="shared" ref="J161:U161" si="274">SUM(W150:W161)</f>
        <v>0</v>
      </c>
      <c r="K161" s="3">
        <f t="shared" si="274"/>
        <v>0</v>
      </c>
      <c r="L161" s="3">
        <f t="shared" si="274"/>
        <v>0</v>
      </c>
      <c r="M161" s="3">
        <f t="shared" si="274"/>
        <v>0</v>
      </c>
      <c r="N161" s="3">
        <f t="shared" si="274"/>
        <v>0</v>
      </c>
      <c r="O161" s="3">
        <f t="shared" si="274"/>
        <v>0</v>
      </c>
      <c r="P161" s="3">
        <f t="shared" si="274"/>
        <v>0</v>
      </c>
      <c r="Q161" s="3">
        <f t="shared" si="274"/>
        <v>0</v>
      </c>
      <c r="R161" s="3">
        <f t="shared" si="274"/>
        <v>0</v>
      </c>
      <c r="S161" s="3">
        <f t="shared" si="274"/>
        <v>0</v>
      </c>
      <c r="T161" s="3">
        <f t="shared" si="274"/>
        <v>0</v>
      </c>
      <c r="U161" s="3">
        <f t="shared" si="274"/>
        <v>0</v>
      </c>
      <c r="W161" s="3">
        <f t="shared" ref="W161:AH161" si="275">IF($C161=W$19,1,0)</f>
        <v>0</v>
      </c>
      <c r="X161" s="3">
        <f t="shared" si="275"/>
        <v>0</v>
      </c>
      <c r="Y161" s="3">
        <f t="shared" si="275"/>
        <v>0</v>
      </c>
      <c r="Z161" s="3">
        <f t="shared" si="275"/>
        <v>0</v>
      </c>
      <c r="AA161" s="3">
        <f t="shared" si="275"/>
        <v>0</v>
      </c>
      <c r="AB161" s="3">
        <f t="shared" si="275"/>
        <v>0</v>
      </c>
      <c r="AC161" s="3">
        <f t="shared" si="275"/>
        <v>0</v>
      </c>
      <c r="AD161" s="3">
        <f t="shared" si="275"/>
        <v>0</v>
      </c>
      <c r="AE161" s="3">
        <f t="shared" si="275"/>
        <v>0</v>
      </c>
      <c r="AF161" s="3">
        <f t="shared" si="275"/>
        <v>0</v>
      </c>
      <c r="AG161" s="3">
        <f t="shared" si="275"/>
        <v>0</v>
      </c>
      <c r="AH161" s="3">
        <f t="shared" si="275"/>
        <v>0</v>
      </c>
    </row>
    <row r="162" spans="1:34" ht="15.75" customHeight="1" x14ac:dyDescent="0.2">
      <c r="A162" s="7">
        <v>143</v>
      </c>
      <c r="B162" s="7"/>
      <c r="C162" s="7" t="str">
        <f t="shared" si="2"/>
        <v/>
      </c>
      <c r="J162" s="7">
        <f t="shared" ref="J162:U162" si="276">SUM(W151:W162)</f>
        <v>0</v>
      </c>
      <c r="K162" s="3">
        <f t="shared" si="276"/>
        <v>0</v>
      </c>
      <c r="L162" s="3">
        <f t="shared" si="276"/>
        <v>0</v>
      </c>
      <c r="M162" s="3">
        <f t="shared" si="276"/>
        <v>0</v>
      </c>
      <c r="N162" s="3">
        <f t="shared" si="276"/>
        <v>0</v>
      </c>
      <c r="O162" s="3">
        <f t="shared" si="276"/>
        <v>0</v>
      </c>
      <c r="P162" s="3">
        <f t="shared" si="276"/>
        <v>0</v>
      </c>
      <c r="Q162" s="3">
        <f t="shared" si="276"/>
        <v>0</v>
      </c>
      <c r="R162" s="3">
        <f t="shared" si="276"/>
        <v>0</v>
      </c>
      <c r="S162" s="3">
        <f t="shared" si="276"/>
        <v>0</v>
      </c>
      <c r="T162" s="3">
        <f t="shared" si="276"/>
        <v>0</v>
      </c>
      <c r="U162" s="3">
        <f t="shared" si="276"/>
        <v>0</v>
      </c>
      <c r="W162" s="3">
        <f t="shared" ref="W162:AH162" si="277">IF($C162=W$19,1,0)</f>
        <v>0</v>
      </c>
      <c r="X162" s="3">
        <f t="shared" si="277"/>
        <v>0</v>
      </c>
      <c r="Y162" s="3">
        <f t="shared" si="277"/>
        <v>0</v>
      </c>
      <c r="Z162" s="3">
        <f t="shared" si="277"/>
        <v>0</v>
      </c>
      <c r="AA162" s="3">
        <f t="shared" si="277"/>
        <v>0</v>
      </c>
      <c r="AB162" s="3">
        <f t="shared" si="277"/>
        <v>0</v>
      </c>
      <c r="AC162" s="3">
        <f t="shared" si="277"/>
        <v>0</v>
      </c>
      <c r="AD162" s="3">
        <f t="shared" si="277"/>
        <v>0</v>
      </c>
      <c r="AE162" s="3">
        <f t="shared" si="277"/>
        <v>0</v>
      </c>
      <c r="AF162" s="3">
        <f t="shared" si="277"/>
        <v>0</v>
      </c>
      <c r="AG162" s="3">
        <f t="shared" si="277"/>
        <v>0</v>
      </c>
      <c r="AH162" s="3">
        <f t="shared" si="277"/>
        <v>0</v>
      </c>
    </row>
    <row r="163" spans="1:34" ht="15.75" customHeight="1" x14ac:dyDescent="0.2">
      <c r="A163" s="7">
        <v>144</v>
      </c>
      <c r="B163" s="7"/>
      <c r="C163" s="7" t="str">
        <f t="shared" si="2"/>
        <v/>
      </c>
      <c r="J163" s="7">
        <f t="shared" ref="J163:U163" si="278">SUM(W152:W163)</f>
        <v>0</v>
      </c>
      <c r="K163" s="3">
        <f t="shared" si="278"/>
        <v>0</v>
      </c>
      <c r="L163" s="3">
        <f t="shared" si="278"/>
        <v>0</v>
      </c>
      <c r="M163" s="3">
        <f t="shared" si="278"/>
        <v>0</v>
      </c>
      <c r="N163" s="3">
        <f t="shared" si="278"/>
        <v>0</v>
      </c>
      <c r="O163" s="3">
        <f t="shared" si="278"/>
        <v>0</v>
      </c>
      <c r="P163" s="3">
        <f t="shared" si="278"/>
        <v>0</v>
      </c>
      <c r="Q163" s="3">
        <f t="shared" si="278"/>
        <v>0</v>
      </c>
      <c r="R163" s="3">
        <f t="shared" si="278"/>
        <v>0</v>
      </c>
      <c r="S163" s="3">
        <f t="shared" si="278"/>
        <v>0</v>
      </c>
      <c r="T163" s="3">
        <f t="shared" si="278"/>
        <v>0</v>
      </c>
      <c r="U163" s="3">
        <f t="shared" si="278"/>
        <v>0</v>
      </c>
      <c r="W163" s="3">
        <f t="shared" ref="W163:AH163" si="279">IF($C163=W$19,1,0)</f>
        <v>0</v>
      </c>
      <c r="X163" s="3">
        <f t="shared" si="279"/>
        <v>0</v>
      </c>
      <c r="Y163" s="3">
        <f t="shared" si="279"/>
        <v>0</v>
      </c>
      <c r="Z163" s="3">
        <f t="shared" si="279"/>
        <v>0</v>
      </c>
      <c r="AA163" s="3">
        <f t="shared" si="279"/>
        <v>0</v>
      </c>
      <c r="AB163" s="3">
        <f t="shared" si="279"/>
        <v>0</v>
      </c>
      <c r="AC163" s="3">
        <f t="shared" si="279"/>
        <v>0</v>
      </c>
      <c r="AD163" s="3">
        <f t="shared" si="279"/>
        <v>0</v>
      </c>
      <c r="AE163" s="3">
        <f t="shared" si="279"/>
        <v>0</v>
      </c>
      <c r="AF163" s="3">
        <f t="shared" si="279"/>
        <v>0</v>
      </c>
      <c r="AG163" s="3">
        <f t="shared" si="279"/>
        <v>0</v>
      </c>
      <c r="AH163" s="3">
        <f t="shared" si="279"/>
        <v>0</v>
      </c>
    </row>
    <row r="164" spans="1:34" ht="15.75" customHeight="1" x14ac:dyDescent="0.2">
      <c r="A164" s="7">
        <v>145</v>
      </c>
      <c r="B164" s="7"/>
      <c r="C164" s="7" t="str">
        <f t="shared" si="2"/>
        <v/>
      </c>
      <c r="J164" s="7">
        <f t="shared" ref="J164:U164" si="280">SUM(W153:W164)</f>
        <v>0</v>
      </c>
      <c r="K164" s="3">
        <f t="shared" si="280"/>
        <v>0</v>
      </c>
      <c r="L164" s="3">
        <f t="shared" si="280"/>
        <v>0</v>
      </c>
      <c r="M164" s="3">
        <f t="shared" si="280"/>
        <v>0</v>
      </c>
      <c r="N164" s="3">
        <f t="shared" si="280"/>
        <v>0</v>
      </c>
      <c r="O164" s="3">
        <f t="shared" si="280"/>
        <v>0</v>
      </c>
      <c r="P164" s="3">
        <f t="shared" si="280"/>
        <v>0</v>
      </c>
      <c r="Q164" s="3">
        <f t="shared" si="280"/>
        <v>0</v>
      </c>
      <c r="R164" s="3">
        <f t="shared" si="280"/>
        <v>0</v>
      </c>
      <c r="S164" s="3">
        <f t="shared" si="280"/>
        <v>0</v>
      </c>
      <c r="T164" s="3">
        <f t="shared" si="280"/>
        <v>0</v>
      </c>
      <c r="U164" s="3">
        <f t="shared" si="280"/>
        <v>0</v>
      </c>
      <c r="W164" s="3">
        <f t="shared" ref="W164:AH164" si="281">IF($C164=W$19,1,0)</f>
        <v>0</v>
      </c>
      <c r="X164" s="3">
        <f t="shared" si="281"/>
        <v>0</v>
      </c>
      <c r="Y164" s="3">
        <f t="shared" si="281"/>
        <v>0</v>
      </c>
      <c r="Z164" s="3">
        <f t="shared" si="281"/>
        <v>0</v>
      </c>
      <c r="AA164" s="3">
        <f t="shared" si="281"/>
        <v>0</v>
      </c>
      <c r="AB164" s="3">
        <f t="shared" si="281"/>
        <v>0</v>
      </c>
      <c r="AC164" s="3">
        <f t="shared" si="281"/>
        <v>0</v>
      </c>
      <c r="AD164" s="3">
        <f t="shared" si="281"/>
        <v>0</v>
      </c>
      <c r="AE164" s="3">
        <f t="shared" si="281"/>
        <v>0</v>
      </c>
      <c r="AF164" s="3">
        <f t="shared" si="281"/>
        <v>0</v>
      </c>
      <c r="AG164" s="3">
        <f t="shared" si="281"/>
        <v>0</v>
      </c>
      <c r="AH164" s="3">
        <f t="shared" si="281"/>
        <v>0</v>
      </c>
    </row>
    <row r="165" spans="1:34" ht="15.75" customHeight="1" x14ac:dyDescent="0.2">
      <c r="A165" s="7">
        <v>146</v>
      </c>
      <c r="B165" s="7"/>
      <c r="C165" s="7" t="str">
        <f t="shared" si="2"/>
        <v/>
      </c>
      <c r="J165" s="7">
        <f t="shared" ref="J165:U165" si="282">SUM(W154:W165)</f>
        <v>0</v>
      </c>
      <c r="K165" s="3">
        <f t="shared" si="282"/>
        <v>0</v>
      </c>
      <c r="L165" s="3">
        <f t="shared" si="282"/>
        <v>0</v>
      </c>
      <c r="M165" s="3">
        <f t="shared" si="282"/>
        <v>0</v>
      </c>
      <c r="N165" s="3">
        <f t="shared" si="282"/>
        <v>0</v>
      </c>
      <c r="O165" s="3">
        <f t="shared" si="282"/>
        <v>0</v>
      </c>
      <c r="P165" s="3">
        <f t="shared" si="282"/>
        <v>0</v>
      </c>
      <c r="Q165" s="3">
        <f t="shared" si="282"/>
        <v>0</v>
      </c>
      <c r="R165" s="3">
        <f t="shared" si="282"/>
        <v>0</v>
      </c>
      <c r="S165" s="3">
        <f t="shared" si="282"/>
        <v>0</v>
      </c>
      <c r="T165" s="3">
        <f t="shared" si="282"/>
        <v>0</v>
      </c>
      <c r="U165" s="3">
        <f t="shared" si="282"/>
        <v>0</v>
      </c>
      <c r="W165" s="3">
        <f t="shared" ref="W165:AH165" si="283">IF($C165=W$19,1,0)</f>
        <v>0</v>
      </c>
      <c r="X165" s="3">
        <f t="shared" si="283"/>
        <v>0</v>
      </c>
      <c r="Y165" s="3">
        <f t="shared" si="283"/>
        <v>0</v>
      </c>
      <c r="Z165" s="3">
        <f t="shared" si="283"/>
        <v>0</v>
      </c>
      <c r="AA165" s="3">
        <f t="shared" si="283"/>
        <v>0</v>
      </c>
      <c r="AB165" s="3">
        <f t="shared" si="283"/>
        <v>0</v>
      </c>
      <c r="AC165" s="3">
        <f t="shared" si="283"/>
        <v>0</v>
      </c>
      <c r="AD165" s="3">
        <f t="shared" si="283"/>
        <v>0</v>
      </c>
      <c r="AE165" s="3">
        <f t="shared" si="283"/>
        <v>0</v>
      </c>
      <c r="AF165" s="3">
        <f t="shared" si="283"/>
        <v>0</v>
      </c>
      <c r="AG165" s="3">
        <f t="shared" si="283"/>
        <v>0</v>
      </c>
      <c r="AH165" s="3">
        <f t="shared" si="283"/>
        <v>0</v>
      </c>
    </row>
    <row r="166" spans="1:34" ht="15.75" customHeight="1" x14ac:dyDescent="0.2">
      <c r="A166" s="7">
        <v>147</v>
      </c>
      <c r="B166" s="7"/>
      <c r="C166" s="7" t="str">
        <f t="shared" si="2"/>
        <v/>
      </c>
      <c r="J166" s="7">
        <f t="shared" ref="J166:U166" si="284">SUM(W155:W166)</f>
        <v>0</v>
      </c>
      <c r="K166" s="3">
        <f t="shared" si="284"/>
        <v>0</v>
      </c>
      <c r="L166" s="3">
        <f t="shared" si="284"/>
        <v>0</v>
      </c>
      <c r="M166" s="3">
        <f t="shared" si="284"/>
        <v>0</v>
      </c>
      <c r="N166" s="3">
        <f t="shared" si="284"/>
        <v>0</v>
      </c>
      <c r="O166" s="3">
        <f t="shared" si="284"/>
        <v>0</v>
      </c>
      <c r="P166" s="3">
        <f t="shared" si="284"/>
        <v>0</v>
      </c>
      <c r="Q166" s="3">
        <f t="shared" si="284"/>
        <v>0</v>
      </c>
      <c r="R166" s="3">
        <f t="shared" si="284"/>
        <v>0</v>
      </c>
      <c r="S166" s="3">
        <f t="shared" si="284"/>
        <v>0</v>
      </c>
      <c r="T166" s="3">
        <f t="shared" si="284"/>
        <v>0</v>
      </c>
      <c r="U166" s="3">
        <f t="shared" si="284"/>
        <v>0</v>
      </c>
      <c r="W166" s="3">
        <f t="shared" ref="W166:AH166" si="285">IF($C166=W$19,1,0)</f>
        <v>0</v>
      </c>
      <c r="X166" s="3">
        <f t="shared" si="285"/>
        <v>0</v>
      </c>
      <c r="Y166" s="3">
        <f t="shared" si="285"/>
        <v>0</v>
      </c>
      <c r="Z166" s="3">
        <f t="shared" si="285"/>
        <v>0</v>
      </c>
      <c r="AA166" s="3">
        <f t="shared" si="285"/>
        <v>0</v>
      </c>
      <c r="AB166" s="3">
        <f t="shared" si="285"/>
        <v>0</v>
      </c>
      <c r="AC166" s="3">
        <f t="shared" si="285"/>
        <v>0</v>
      </c>
      <c r="AD166" s="3">
        <f t="shared" si="285"/>
        <v>0</v>
      </c>
      <c r="AE166" s="3">
        <f t="shared" si="285"/>
        <v>0</v>
      </c>
      <c r="AF166" s="3">
        <f t="shared" si="285"/>
        <v>0</v>
      </c>
      <c r="AG166" s="3">
        <f t="shared" si="285"/>
        <v>0</v>
      </c>
      <c r="AH166" s="3">
        <f t="shared" si="285"/>
        <v>0</v>
      </c>
    </row>
    <row r="167" spans="1:34" ht="15.75" customHeight="1" x14ac:dyDescent="0.2">
      <c r="A167" s="7">
        <v>148</v>
      </c>
      <c r="B167" s="7"/>
      <c r="C167" s="7" t="str">
        <f t="shared" si="2"/>
        <v/>
      </c>
      <c r="J167" s="7">
        <f t="shared" ref="J167:U167" si="286">SUM(W156:W167)</f>
        <v>0</v>
      </c>
      <c r="K167" s="3">
        <f t="shared" si="286"/>
        <v>0</v>
      </c>
      <c r="L167" s="3">
        <f t="shared" si="286"/>
        <v>0</v>
      </c>
      <c r="M167" s="3">
        <f t="shared" si="286"/>
        <v>0</v>
      </c>
      <c r="N167" s="3">
        <f t="shared" si="286"/>
        <v>0</v>
      </c>
      <c r="O167" s="3">
        <f t="shared" si="286"/>
        <v>0</v>
      </c>
      <c r="P167" s="3">
        <f t="shared" si="286"/>
        <v>0</v>
      </c>
      <c r="Q167" s="3">
        <f t="shared" si="286"/>
        <v>0</v>
      </c>
      <c r="R167" s="3">
        <f t="shared" si="286"/>
        <v>0</v>
      </c>
      <c r="S167" s="3">
        <f t="shared" si="286"/>
        <v>0</v>
      </c>
      <c r="T167" s="3">
        <f t="shared" si="286"/>
        <v>0</v>
      </c>
      <c r="U167" s="3">
        <f t="shared" si="286"/>
        <v>0</v>
      </c>
      <c r="W167" s="3">
        <f t="shared" ref="W167:AH167" si="287">IF($C167=W$19,1,0)</f>
        <v>0</v>
      </c>
      <c r="X167" s="3">
        <f t="shared" si="287"/>
        <v>0</v>
      </c>
      <c r="Y167" s="3">
        <f t="shared" si="287"/>
        <v>0</v>
      </c>
      <c r="Z167" s="3">
        <f t="shared" si="287"/>
        <v>0</v>
      </c>
      <c r="AA167" s="3">
        <f t="shared" si="287"/>
        <v>0</v>
      </c>
      <c r="AB167" s="3">
        <f t="shared" si="287"/>
        <v>0</v>
      </c>
      <c r="AC167" s="3">
        <f t="shared" si="287"/>
        <v>0</v>
      </c>
      <c r="AD167" s="3">
        <f t="shared" si="287"/>
        <v>0</v>
      </c>
      <c r="AE167" s="3">
        <f t="shared" si="287"/>
        <v>0</v>
      </c>
      <c r="AF167" s="3">
        <f t="shared" si="287"/>
        <v>0</v>
      </c>
      <c r="AG167" s="3">
        <f t="shared" si="287"/>
        <v>0</v>
      </c>
      <c r="AH167" s="3">
        <f t="shared" si="287"/>
        <v>0</v>
      </c>
    </row>
    <row r="168" spans="1:34" ht="15.75" customHeight="1" x14ac:dyDescent="0.2">
      <c r="A168" s="7">
        <v>149</v>
      </c>
      <c r="B168" s="7"/>
      <c r="C168" s="7" t="str">
        <f t="shared" si="2"/>
        <v/>
      </c>
      <c r="J168" s="7">
        <f t="shared" ref="J168:U168" si="288">SUM(W157:W168)</f>
        <v>0</v>
      </c>
      <c r="K168" s="3">
        <f t="shared" si="288"/>
        <v>0</v>
      </c>
      <c r="L168" s="3">
        <f t="shared" si="288"/>
        <v>0</v>
      </c>
      <c r="M168" s="3">
        <f t="shared" si="288"/>
        <v>0</v>
      </c>
      <c r="N168" s="3">
        <f t="shared" si="288"/>
        <v>0</v>
      </c>
      <c r="O168" s="3">
        <f t="shared" si="288"/>
        <v>0</v>
      </c>
      <c r="P168" s="3">
        <f t="shared" si="288"/>
        <v>0</v>
      </c>
      <c r="Q168" s="3">
        <f t="shared" si="288"/>
        <v>0</v>
      </c>
      <c r="R168" s="3">
        <f t="shared" si="288"/>
        <v>0</v>
      </c>
      <c r="S168" s="3">
        <f t="shared" si="288"/>
        <v>0</v>
      </c>
      <c r="T168" s="3">
        <f t="shared" si="288"/>
        <v>0</v>
      </c>
      <c r="U168" s="3">
        <f t="shared" si="288"/>
        <v>0</v>
      </c>
      <c r="W168" s="3">
        <f t="shared" ref="W168:AH168" si="289">IF($C168=W$19,1,0)</f>
        <v>0</v>
      </c>
      <c r="X168" s="3">
        <f t="shared" si="289"/>
        <v>0</v>
      </c>
      <c r="Y168" s="3">
        <f t="shared" si="289"/>
        <v>0</v>
      </c>
      <c r="Z168" s="3">
        <f t="shared" si="289"/>
        <v>0</v>
      </c>
      <c r="AA168" s="3">
        <f t="shared" si="289"/>
        <v>0</v>
      </c>
      <c r="AB168" s="3">
        <f t="shared" si="289"/>
        <v>0</v>
      </c>
      <c r="AC168" s="3">
        <f t="shared" si="289"/>
        <v>0</v>
      </c>
      <c r="AD168" s="3">
        <f t="shared" si="289"/>
        <v>0</v>
      </c>
      <c r="AE168" s="3">
        <f t="shared" si="289"/>
        <v>0</v>
      </c>
      <c r="AF168" s="3">
        <f t="shared" si="289"/>
        <v>0</v>
      </c>
      <c r="AG168" s="3">
        <f t="shared" si="289"/>
        <v>0</v>
      </c>
      <c r="AH168" s="3">
        <f t="shared" si="289"/>
        <v>0</v>
      </c>
    </row>
    <row r="169" spans="1:34" ht="15.75" customHeight="1" x14ac:dyDescent="0.2">
      <c r="A169" s="7">
        <v>150</v>
      </c>
      <c r="B169" s="7"/>
      <c r="C169" s="7" t="str">
        <f t="shared" si="2"/>
        <v/>
      </c>
      <c r="J169" s="7">
        <f t="shared" ref="J169:U169" si="290">SUM(W158:W169)</f>
        <v>0</v>
      </c>
      <c r="K169" s="3">
        <f t="shared" si="290"/>
        <v>0</v>
      </c>
      <c r="L169" s="3">
        <f t="shared" si="290"/>
        <v>0</v>
      </c>
      <c r="M169" s="3">
        <f t="shared" si="290"/>
        <v>0</v>
      </c>
      <c r="N169" s="3">
        <f t="shared" si="290"/>
        <v>0</v>
      </c>
      <c r="O169" s="3">
        <f t="shared" si="290"/>
        <v>0</v>
      </c>
      <c r="P169" s="3">
        <f t="shared" si="290"/>
        <v>0</v>
      </c>
      <c r="Q169" s="3">
        <f t="shared" si="290"/>
        <v>0</v>
      </c>
      <c r="R169" s="3">
        <f t="shared" si="290"/>
        <v>0</v>
      </c>
      <c r="S169" s="3">
        <f t="shared" si="290"/>
        <v>0</v>
      </c>
      <c r="T169" s="3">
        <f t="shared" si="290"/>
        <v>0</v>
      </c>
      <c r="U169" s="3">
        <f t="shared" si="290"/>
        <v>0</v>
      </c>
      <c r="W169" s="3">
        <f t="shared" ref="W169:AH169" si="291">IF($C169=W$19,1,0)</f>
        <v>0</v>
      </c>
      <c r="X169" s="3">
        <f t="shared" si="291"/>
        <v>0</v>
      </c>
      <c r="Y169" s="3">
        <f t="shared" si="291"/>
        <v>0</v>
      </c>
      <c r="Z169" s="3">
        <f t="shared" si="291"/>
        <v>0</v>
      </c>
      <c r="AA169" s="3">
        <f t="shared" si="291"/>
        <v>0</v>
      </c>
      <c r="AB169" s="3">
        <f t="shared" si="291"/>
        <v>0</v>
      </c>
      <c r="AC169" s="3">
        <f t="shared" si="291"/>
        <v>0</v>
      </c>
      <c r="AD169" s="3">
        <f t="shared" si="291"/>
        <v>0</v>
      </c>
      <c r="AE169" s="3">
        <f t="shared" si="291"/>
        <v>0</v>
      </c>
      <c r="AF169" s="3">
        <f t="shared" si="291"/>
        <v>0</v>
      </c>
      <c r="AG169" s="3">
        <f t="shared" si="291"/>
        <v>0</v>
      </c>
      <c r="AH169" s="3">
        <f t="shared" si="291"/>
        <v>0</v>
      </c>
    </row>
    <row r="170" spans="1:34" ht="15.75" customHeight="1" x14ac:dyDescent="0.2">
      <c r="A170" s="7">
        <v>151</v>
      </c>
      <c r="B170" s="7"/>
      <c r="C170" s="7" t="str">
        <f t="shared" si="2"/>
        <v/>
      </c>
      <c r="J170" s="7">
        <f t="shared" ref="J170:U170" si="292">SUM(W159:W170)</f>
        <v>0</v>
      </c>
      <c r="K170" s="3">
        <f t="shared" si="292"/>
        <v>0</v>
      </c>
      <c r="L170" s="3">
        <f t="shared" si="292"/>
        <v>0</v>
      </c>
      <c r="M170" s="3">
        <f t="shared" si="292"/>
        <v>0</v>
      </c>
      <c r="N170" s="3">
        <f t="shared" si="292"/>
        <v>0</v>
      </c>
      <c r="O170" s="3">
        <f t="shared" si="292"/>
        <v>0</v>
      </c>
      <c r="P170" s="3">
        <f t="shared" si="292"/>
        <v>0</v>
      </c>
      <c r="Q170" s="3">
        <f t="shared" si="292"/>
        <v>0</v>
      </c>
      <c r="R170" s="3">
        <f t="shared" si="292"/>
        <v>0</v>
      </c>
      <c r="S170" s="3">
        <f t="shared" si="292"/>
        <v>0</v>
      </c>
      <c r="T170" s="3">
        <f t="shared" si="292"/>
        <v>0</v>
      </c>
      <c r="U170" s="3">
        <f t="shared" si="292"/>
        <v>0</v>
      </c>
      <c r="W170" s="3">
        <f t="shared" ref="W170:AH170" si="293">IF($C170=W$19,1,0)</f>
        <v>0</v>
      </c>
      <c r="X170" s="3">
        <f t="shared" si="293"/>
        <v>0</v>
      </c>
      <c r="Y170" s="3">
        <f t="shared" si="293"/>
        <v>0</v>
      </c>
      <c r="Z170" s="3">
        <f t="shared" si="293"/>
        <v>0</v>
      </c>
      <c r="AA170" s="3">
        <f t="shared" si="293"/>
        <v>0</v>
      </c>
      <c r="AB170" s="3">
        <f t="shared" si="293"/>
        <v>0</v>
      </c>
      <c r="AC170" s="3">
        <f t="shared" si="293"/>
        <v>0</v>
      </c>
      <c r="AD170" s="3">
        <f t="shared" si="293"/>
        <v>0</v>
      </c>
      <c r="AE170" s="3">
        <f t="shared" si="293"/>
        <v>0</v>
      </c>
      <c r="AF170" s="3">
        <f t="shared" si="293"/>
        <v>0</v>
      </c>
      <c r="AG170" s="3">
        <f t="shared" si="293"/>
        <v>0</v>
      </c>
      <c r="AH170" s="3">
        <f t="shared" si="293"/>
        <v>0</v>
      </c>
    </row>
    <row r="171" spans="1:34" ht="15.75" customHeight="1" x14ac:dyDescent="0.2">
      <c r="A171" s="7">
        <v>152</v>
      </c>
      <c r="B171" s="7"/>
      <c r="C171" s="7" t="str">
        <f t="shared" si="2"/>
        <v/>
      </c>
      <c r="J171" s="7">
        <f t="shared" ref="J171:U171" si="294">SUM(W160:W171)</f>
        <v>0</v>
      </c>
      <c r="K171" s="3">
        <f t="shared" si="294"/>
        <v>0</v>
      </c>
      <c r="L171" s="3">
        <f t="shared" si="294"/>
        <v>0</v>
      </c>
      <c r="M171" s="3">
        <f t="shared" si="294"/>
        <v>0</v>
      </c>
      <c r="N171" s="3">
        <f t="shared" si="294"/>
        <v>0</v>
      </c>
      <c r="O171" s="3">
        <f t="shared" si="294"/>
        <v>0</v>
      </c>
      <c r="P171" s="3">
        <f t="shared" si="294"/>
        <v>0</v>
      </c>
      <c r="Q171" s="3">
        <f t="shared" si="294"/>
        <v>0</v>
      </c>
      <c r="R171" s="3">
        <f t="shared" si="294"/>
        <v>0</v>
      </c>
      <c r="S171" s="3">
        <f t="shared" si="294"/>
        <v>0</v>
      </c>
      <c r="T171" s="3">
        <f t="shared" si="294"/>
        <v>0</v>
      </c>
      <c r="U171" s="3">
        <f t="shared" si="294"/>
        <v>0</v>
      </c>
      <c r="W171" s="3">
        <f t="shared" ref="W171:AH171" si="295">IF($C171=W$19,1,0)</f>
        <v>0</v>
      </c>
      <c r="X171" s="3">
        <f t="shared" si="295"/>
        <v>0</v>
      </c>
      <c r="Y171" s="3">
        <f t="shared" si="295"/>
        <v>0</v>
      </c>
      <c r="Z171" s="3">
        <f t="shared" si="295"/>
        <v>0</v>
      </c>
      <c r="AA171" s="3">
        <f t="shared" si="295"/>
        <v>0</v>
      </c>
      <c r="AB171" s="3">
        <f t="shared" si="295"/>
        <v>0</v>
      </c>
      <c r="AC171" s="3">
        <f t="shared" si="295"/>
        <v>0</v>
      </c>
      <c r="AD171" s="3">
        <f t="shared" si="295"/>
        <v>0</v>
      </c>
      <c r="AE171" s="3">
        <f t="shared" si="295"/>
        <v>0</v>
      </c>
      <c r="AF171" s="3">
        <f t="shared" si="295"/>
        <v>0</v>
      </c>
      <c r="AG171" s="3">
        <f t="shared" si="295"/>
        <v>0</v>
      </c>
      <c r="AH171" s="3">
        <f t="shared" si="295"/>
        <v>0</v>
      </c>
    </row>
    <row r="172" spans="1:34" ht="15.75" customHeight="1" x14ac:dyDescent="0.2">
      <c r="A172" s="7">
        <v>153</v>
      </c>
      <c r="B172" s="7"/>
      <c r="C172" s="7" t="str">
        <f t="shared" si="2"/>
        <v/>
      </c>
      <c r="J172" s="7">
        <f t="shared" ref="J172:U172" si="296">SUM(W161:W172)</f>
        <v>0</v>
      </c>
      <c r="K172" s="3">
        <f t="shared" si="296"/>
        <v>0</v>
      </c>
      <c r="L172" s="3">
        <f t="shared" si="296"/>
        <v>0</v>
      </c>
      <c r="M172" s="3">
        <f t="shared" si="296"/>
        <v>0</v>
      </c>
      <c r="N172" s="3">
        <f t="shared" si="296"/>
        <v>0</v>
      </c>
      <c r="O172" s="3">
        <f t="shared" si="296"/>
        <v>0</v>
      </c>
      <c r="P172" s="3">
        <f t="shared" si="296"/>
        <v>0</v>
      </c>
      <c r="Q172" s="3">
        <f t="shared" si="296"/>
        <v>0</v>
      </c>
      <c r="R172" s="3">
        <f t="shared" si="296"/>
        <v>0</v>
      </c>
      <c r="S172" s="3">
        <f t="shared" si="296"/>
        <v>0</v>
      </c>
      <c r="T172" s="3">
        <f t="shared" si="296"/>
        <v>0</v>
      </c>
      <c r="U172" s="3">
        <f t="shared" si="296"/>
        <v>0</v>
      </c>
      <c r="W172" s="3">
        <f t="shared" ref="W172:AH172" si="297">IF($C172=W$19,1,0)</f>
        <v>0</v>
      </c>
      <c r="X172" s="3">
        <f t="shared" si="297"/>
        <v>0</v>
      </c>
      <c r="Y172" s="3">
        <f t="shared" si="297"/>
        <v>0</v>
      </c>
      <c r="Z172" s="3">
        <f t="shared" si="297"/>
        <v>0</v>
      </c>
      <c r="AA172" s="3">
        <f t="shared" si="297"/>
        <v>0</v>
      </c>
      <c r="AB172" s="3">
        <f t="shared" si="297"/>
        <v>0</v>
      </c>
      <c r="AC172" s="3">
        <f t="shared" si="297"/>
        <v>0</v>
      </c>
      <c r="AD172" s="3">
        <f t="shared" si="297"/>
        <v>0</v>
      </c>
      <c r="AE172" s="3">
        <f t="shared" si="297"/>
        <v>0</v>
      </c>
      <c r="AF172" s="3">
        <f t="shared" si="297"/>
        <v>0</v>
      </c>
      <c r="AG172" s="3">
        <f t="shared" si="297"/>
        <v>0</v>
      </c>
      <c r="AH172" s="3">
        <f t="shared" si="297"/>
        <v>0</v>
      </c>
    </row>
    <row r="173" spans="1:34" ht="15.75" customHeight="1" x14ac:dyDescent="0.2">
      <c r="A173" s="7">
        <v>154</v>
      </c>
      <c r="B173" s="7"/>
      <c r="C173" s="7" t="str">
        <f t="shared" si="2"/>
        <v/>
      </c>
      <c r="J173" s="7">
        <f t="shared" ref="J173:U173" si="298">SUM(W162:W173)</f>
        <v>0</v>
      </c>
      <c r="K173" s="3">
        <f t="shared" si="298"/>
        <v>0</v>
      </c>
      <c r="L173" s="3">
        <f t="shared" si="298"/>
        <v>0</v>
      </c>
      <c r="M173" s="3">
        <f t="shared" si="298"/>
        <v>0</v>
      </c>
      <c r="N173" s="3">
        <f t="shared" si="298"/>
        <v>0</v>
      </c>
      <c r="O173" s="3">
        <f t="shared" si="298"/>
        <v>0</v>
      </c>
      <c r="P173" s="3">
        <f t="shared" si="298"/>
        <v>0</v>
      </c>
      <c r="Q173" s="3">
        <f t="shared" si="298"/>
        <v>0</v>
      </c>
      <c r="R173" s="3">
        <f t="shared" si="298"/>
        <v>0</v>
      </c>
      <c r="S173" s="3">
        <f t="shared" si="298"/>
        <v>0</v>
      </c>
      <c r="T173" s="3">
        <f t="shared" si="298"/>
        <v>0</v>
      </c>
      <c r="U173" s="3">
        <f t="shared" si="298"/>
        <v>0</v>
      </c>
      <c r="W173" s="3">
        <f t="shared" ref="W173:AH173" si="299">IF($C173=W$19,1,0)</f>
        <v>0</v>
      </c>
      <c r="X173" s="3">
        <f t="shared" si="299"/>
        <v>0</v>
      </c>
      <c r="Y173" s="3">
        <f t="shared" si="299"/>
        <v>0</v>
      </c>
      <c r="Z173" s="3">
        <f t="shared" si="299"/>
        <v>0</v>
      </c>
      <c r="AA173" s="3">
        <f t="shared" si="299"/>
        <v>0</v>
      </c>
      <c r="AB173" s="3">
        <f t="shared" si="299"/>
        <v>0</v>
      </c>
      <c r="AC173" s="3">
        <f t="shared" si="299"/>
        <v>0</v>
      </c>
      <c r="AD173" s="3">
        <f t="shared" si="299"/>
        <v>0</v>
      </c>
      <c r="AE173" s="3">
        <f t="shared" si="299"/>
        <v>0</v>
      </c>
      <c r="AF173" s="3">
        <f t="shared" si="299"/>
        <v>0</v>
      </c>
      <c r="AG173" s="3">
        <f t="shared" si="299"/>
        <v>0</v>
      </c>
      <c r="AH173" s="3">
        <f t="shared" si="299"/>
        <v>0</v>
      </c>
    </row>
    <row r="174" spans="1:34" ht="15.75" customHeight="1" x14ac:dyDescent="0.2">
      <c r="A174" s="7">
        <v>155</v>
      </c>
      <c r="B174" s="7"/>
      <c r="C174" s="7" t="str">
        <f t="shared" si="2"/>
        <v/>
      </c>
      <c r="J174" s="7">
        <f t="shared" ref="J174:U174" si="300">SUM(W163:W174)</f>
        <v>0</v>
      </c>
      <c r="K174" s="3">
        <f t="shared" si="300"/>
        <v>0</v>
      </c>
      <c r="L174" s="3">
        <f t="shared" si="300"/>
        <v>0</v>
      </c>
      <c r="M174" s="3">
        <f t="shared" si="300"/>
        <v>0</v>
      </c>
      <c r="N174" s="3">
        <f t="shared" si="300"/>
        <v>0</v>
      </c>
      <c r="O174" s="3">
        <f t="shared" si="300"/>
        <v>0</v>
      </c>
      <c r="P174" s="3">
        <f t="shared" si="300"/>
        <v>0</v>
      </c>
      <c r="Q174" s="3">
        <f t="shared" si="300"/>
        <v>0</v>
      </c>
      <c r="R174" s="3">
        <f t="shared" si="300"/>
        <v>0</v>
      </c>
      <c r="S174" s="3">
        <f t="shared" si="300"/>
        <v>0</v>
      </c>
      <c r="T174" s="3">
        <f t="shared" si="300"/>
        <v>0</v>
      </c>
      <c r="U174" s="3">
        <f t="shared" si="300"/>
        <v>0</v>
      </c>
      <c r="W174" s="3">
        <f t="shared" ref="W174:AH174" si="301">IF($C174=W$19,1,0)</f>
        <v>0</v>
      </c>
      <c r="X174" s="3">
        <f t="shared" si="301"/>
        <v>0</v>
      </c>
      <c r="Y174" s="3">
        <f t="shared" si="301"/>
        <v>0</v>
      </c>
      <c r="Z174" s="3">
        <f t="shared" si="301"/>
        <v>0</v>
      </c>
      <c r="AA174" s="3">
        <f t="shared" si="301"/>
        <v>0</v>
      </c>
      <c r="AB174" s="3">
        <f t="shared" si="301"/>
        <v>0</v>
      </c>
      <c r="AC174" s="3">
        <f t="shared" si="301"/>
        <v>0</v>
      </c>
      <c r="AD174" s="3">
        <f t="shared" si="301"/>
        <v>0</v>
      </c>
      <c r="AE174" s="3">
        <f t="shared" si="301"/>
        <v>0</v>
      </c>
      <c r="AF174" s="3">
        <f t="shared" si="301"/>
        <v>0</v>
      </c>
      <c r="AG174" s="3">
        <f t="shared" si="301"/>
        <v>0</v>
      </c>
      <c r="AH174" s="3">
        <f t="shared" si="301"/>
        <v>0</v>
      </c>
    </row>
    <row r="175" spans="1:34" ht="15.75" customHeight="1" x14ac:dyDescent="0.2">
      <c r="A175" s="7">
        <v>156</v>
      </c>
      <c r="B175" s="7"/>
      <c r="C175" s="7" t="str">
        <f t="shared" si="2"/>
        <v/>
      </c>
      <c r="J175" s="7">
        <f t="shared" ref="J175:U175" si="302">SUM(W164:W175)</f>
        <v>0</v>
      </c>
      <c r="K175" s="3">
        <f t="shared" si="302"/>
        <v>0</v>
      </c>
      <c r="L175" s="3">
        <f t="shared" si="302"/>
        <v>0</v>
      </c>
      <c r="M175" s="3">
        <f t="shared" si="302"/>
        <v>0</v>
      </c>
      <c r="N175" s="3">
        <f t="shared" si="302"/>
        <v>0</v>
      </c>
      <c r="O175" s="3">
        <f t="shared" si="302"/>
        <v>0</v>
      </c>
      <c r="P175" s="3">
        <f t="shared" si="302"/>
        <v>0</v>
      </c>
      <c r="Q175" s="3">
        <f t="shared" si="302"/>
        <v>0</v>
      </c>
      <c r="R175" s="3">
        <f t="shared" si="302"/>
        <v>0</v>
      </c>
      <c r="S175" s="3">
        <f t="shared" si="302"/>
        <v>0</v>
      </c>
      <c r="T175" s="3">
        <f t="shared" si="302"/>
        <v>0</v>
      </c>
      <c r="U175" s="3">
        <f t="shared" si="302"/>
        <v>0</v>
      </c>
      <c r="W175" s="3">
        <f t="shared" ref="W175:AH175" si="303">IF($C175=W$19,1,0)</f>
        <v>0</v>
      </c>
      <c r="X175" s="3">
        <f t="shared" si="303"/>
        <v>0</v>
      </c>
      <c r="Y175" s="3">
        <f t="shared" si="303"/>
        <v>0</v>
      </c>
      <c r="Z175" s="3">
        <f t="shared" si="303"/>
        <v>0</v>
      </c>
      <c r="AA175" s="3">
        <f t="shared" si="303"/>
        <v>0</v>
      </c>
      <c r="AB175" s="3">
        <f t="shared" si="303"/>
        <v>0</v>
      </c>
      <c r="AC175" s="3">
        <f t="shared" si="303"/>
        <v>0</v>
      </c>
      <c r="AD175" s="3">
        <f t="shared" si="303"/>
        <v>0</v>
      </c>
      <c r="AE175" s="3">
        <f t="shared" si="303"/>
        <v>0</v>
      </c>
      <c r="AF175" s="3">
        <f t="shared" si="303"/>
        <v>0</v>
      </c>
      <c r="AG175" s="3">
        <f t="shared" si="303"/>
        <v>0</v>
      </c>
      <c r="AH175" s="3">
        <f t="shared" si="303"/>
        <v>0</v>
      </c>
    </row>
    <row r="176" spans="1:34" ht="15.75" customHeight="1" x14ac:dyDescent="0.2">
      <c r="A176" s="7">
        <v>157</v>
      </c>
      <c r="B176" s="7"/>
      <c r="C176" s="7" t="str">
        <f t="shared" si="2"/>
        <v/>
      </c>
      <c r="J176" s="7">
        <f t="shared" ref="J176:U176" si="304">SUM(W165:W176)</f>
        <v>0</v>
      </c>
      <c r="K176" s="3">
        <f t="shared" si="304"/>
        <v>0</v>
      </c>
      <c r="L176" s="3">
        <f t="shared" si="304"/>
        <v>0</v>
      </c>
      <c r="M176" s="3">
        <f t="shared" si="304"/>
        <v>0</v>
      </c>
      <c r="N176" s="3">
        <f t="shared" si="304"/>
        <v>0</v>
      </c>
      <c r="O176" s="3">
        <f t="shared" si="304"/>
        <v>0</v>
      </c>
      <c r="P176" s="3">
        <f t="shared" si="304"/>
        <v>0</v>
      </c>
      <c r="Q176" s="3">
        <f t="shared" si="304"/>
        <v>0</v>
      </c>
      <c r="R176" s="3">
        <f t="shared" si="304"/>
        <v>0</v>
      </c>
      <c r="S176" s="3">
        <f t="shared" si="304"/>
        <v>0</v>
      </c>
      <c r="T176" s="3">
        <f t="shared" si="304"/>
        <v>0</v>
      </c>
      <c r="U176" s="3">
        <f t="shared" si="304"/>
        <v>0</v>
      </c>
      <c r="W176" s="3">
        <f t="shared" ref="W176:AH176" si="305">IF($C176=W$19,1,0)</f>
        <v>0</v>
      </c>
      <c r="X176" s="3">
        <f t="shared" si="305"/>
        <v>0</v>
      </c>
      <c r="Y176" s="3">
        <f t="shared" si="305"/>
        <v>0</v>
      </c>
      <c r="Z176" s="3">
        <f t="shared" si="305"/>
        <v>0</v>
      </c>
      <c r="AA176" s="3">
        <f t="shared" si="305"/>
        <v>0</v>
      </c>
      <c r="AB176" s="3">
        <f t="shared" si="305"/>
        <v>0</v>
      </c>
      <c r="AC176" s="3">
        <f t="shared" si="305"/>
        <v>0</v>
      </c>
      <c r="AD176" s="3">
        <f t="shared" si="305"/>
        <v>0</v>
      </c>
      <c r="AE176" s="3">
        <f t="shared" si="305"/>
        <v>0</v>
      </c>
      <c r="AF176" s="3">
        <f t="shared" si="305"/>
        <v>0</v>
      </c>
      <c r="AG176" s="3">
        <f t="shared" si="305"/>
        <v>0</v>
      </c>
      <c r="AH176" s="3">
        <f t="shared" si="305"/>
        <v>0</v>
      </c>
    </row>
    <row r="177" spans="1:34" ht="15.75" customHeight="1" x14ac:dyDescent="0.2">
      <c r="A177" s="7">
        <v>158</v>
      </c>
      <c r="B177" s="7"/>
      <c r="C177" s="7" t="str">
        <f t="shared" si="2"/>
        <v/>
      </c>
      <c r="J177" s="7">
        <f t="shared" ref="J177:U177" si="306">SUM(W166:W177)</f>
        <v>0</v>
      </c>
      <c r="K177" s="3">
        <f t="shared" si="306"/>
        <v>0</v>
      </c>
      <c r="L177" s="3">
        <f t="shared" si="306"/>
        <v>0</v>
      </c>
      <c r="M177" s="3">
        <f t="shared" si="306"/>
        <v>0</v>
      </c>
      <c r="N177" s="3">
        <f t="shared" si="306"/>
        <v>0</v>
      </c>
      <c r="O177" s="3">
        <f t="shared" si="306"/>
        <v>0</v>
      </c>
      <c r="P177" s="3">
        <f t="shared" si="306"/>
        <v>0</v>
      </c>
      <c r="Q177" s="3">
        <f t="shared" si="306"/>
        <v>0</v>
      </c>
      <c r="R177" s="3">
        <f t="shared" si="306"/>
        <v>0</v>
      </c>
      <c r="S177" s="3">
        <f t="shared" si="306"/>
        <v>0</v>
      </c>
      <c r="T177" s="3">
        <f t="shared" si="306"/>
        <v>0</v>
      </c>
      <c r="U177" s="3">
        <f t="shared" si="306"/>
        <v>0</v>
      </c>
      <c r="W177" s="3">
        <f t="shared" ref="W177:AH177" si="307">IF($C177=W$19,1,0)</f>
        <v>0</v>
      </c>
      <c r="X177" s="3">
        <f t="shared" si="307"/>
        <v>0</v>
      </c>
      <c r="Y177" s="3">
        <f t="shared" si="307"/>
        <v>0</v>
      </c>
      <c r="Z177" s="3">
        <f t="shared" si="307"/>
        <v>0</v>
      </c>
      <c r="AA177" s="3">
        <f t="shared" si="307"/>
        <v>0</v>
      </c>
      <c r="AB177" s="3">
        <f t="shared" si="307"/>
        <v>0</v>
      </c>
      <c r="AC177" s="3">
        <f t="shared" si="307"/>
        <v>0</v>
      </c>
      <c r="AD177" s="3">
        <f t="shared" si="307"/>
        <v>0</v>
      </c>
      <c r="AE177" s="3">
        <f t="shared" si="307"/>
        <v>0</v>
      </c>
      <c r="AF177" s="3">
        <f t="shared" si="307"/>
        <v>0</v>
      </c>
      <c r="AG177" s="3">
        <f t="shared" si="307"/>
        <v>0</v>
      </c>
      <c r="AH177" s="3">
        <f t="shared" si="307"/>
        <v>0</v>
      </c>
    </row>
    <row r="178" spans="1:34" ht="15.75" customHeight="1" x14ac:dyDescent="0.2">
      <c r="A178" s="7">
        <v>159</v>
      </c>
      <c r="B178" s="7"/>
      <c r="C178" s="7" t="str">
        <f t="shared" si="2"/>
        <v/>
      </c>
      <c r="J178" s="7">
        <f t="shared" ref="J178:U178" si="308">SUM(W167:W178)</f>
        <v>0</v>
      </c>
      <c r="K178" s="3">
        <f t="shared" si="308"/>
        <v>0</v>
      </c>
      <c r="L178" s="3">
        <f t="shared" si="308"/>
        <v>0</v>
      </c>
      <c r="M178" s="3">
        <f t="shared" si="308"/>
        <v>0</v>
      </c>
      <c r="N178" s="3">
        <f t="shared" si="308"/>
        <v>0</v>
      </c>
      <c r="O178" s="3">
        <f t="shared" si="308"/>
        <v>0</v>
      </c>
      <c r="P178" s="3">
        <f t="shared" si="308"/>
        <v>0</v>
      </c>
      <c r="Q178" s="3">
        <f t="shared" si="308"/>
        <v>0</v>
      </c>
      <c r="R178" s="3">
        <f t="shared" si="308"/>
        <v>0</v>
      </c>
      <c r="S178" s="3">
        <f t="shared" si="308"/>
        <v>0</v>
      </c>
      <c r="T178" s="3">
        <f t="shared" si="308"/>
        <v>0</v>
      </c>
      <c r="U178" s="3">
        <f t="shared" si="308"/>
        <v>0</v>
      </c>
      <c r="W178" s="3">
        <f t="shared" ref="W178:AH178" si="309">IF($C178=W$19,1,0)</f>
        <v>0</v>
      </c>
      <c r="X178" s="3">
        <f t="shared" si="309"/>
        <v>0</v>
      </c>
      <c r="Y178" s="3">
        <f t="shared" si="309"/>
        <v>0</v>
      </c>
      <c r="Z178" s="3">
        <f t="shared" si="309"/>
        <v>0</v>
      </c>
      <c r="AA178" s="3">
        <f t="shared" si="309"/>
        <v>0</v>
      </c>
      <c r="AB178" s="3">
        <f t="shared" si="309"/>
        <v>0</v>
      </c>
      <c r="AC178" s="3">
        <f t="shared" si="309"/>
        <v>0</v>
      </c>
      <c r="AD178" s="3">
        <f t="shared" si="309"/>
        <v>0</v>
      </c>
      <c r="AE178" s="3">
        <f t="shared" si="309"/>
        <v>0</v>
      </c>
      <c r="AF178" s="3">
        <f t="shared" si="309"/>
        <v>0</v>
      </c>
      <c r="AG178" s="3">
        <f t="shared" si="309"/>
        <v>0</v>
      </c>
      <c r="AH178" s="3">
        <f t="shared" si="309"/>
        <v>0</v>
      </c>
    </row>
    <row r="179" spans="1:34" ht="15.75" customHeight="1" x14ac:dyDescent="0.2">
      <c r="A179" s="7">
        <v>160</v>
      </c>
      <c r="B179" s="7"/>
      <c r="C179" s="7" t="str">
        <f t="shared" si="2"/>
        <v/>
      </c>
      <c r="J179" s="7">
        <f t="shared" ref="J179:U179" si="310">SUM(W168:W179)</f>
        <v>0</v>
      </c>
      <c r="K179" s="3">
        <f t="shared" si="310"/>
        <v>0</v>
      </c>
      <c r="L179" s="3">
        <f t="shared" si="310"/>
        <v>0</v>
      </c>
      <c r="M179" s="3">
        <f t="shared" si="310"/>
        <v>0</v>
      </c>
      <c r="N179" s="3">
        <f t="shared" si="310"/>
        <v>0</v>
      </c>
      <c r="O179" s="3">
        <f t="shared" si="310"/>
        <v>0</v>
      </c>
      <c r="P179" s="3">
        <f t="shared" si="310"/>
        <v>0</v>
      </c>
      <c r="Q179" s="3">
        <f t="shared" si="310"/>
        <v>0</v>
      </c>
      <c r="R179" s="3">
        <f t="shared" si="310"/>
        <v>0</v>
      </c>
      <c r="S179" s="3">
        <f t="shared" si="310"/>
        <v>0</v>
      </c>
      <c r="T179" s="3">
        <f t="shared" si="310"/>
        <v>0</v>
      </c>
      <c r="U179" s="3">
        <f t="shared" si="310"/>
        <v>0</v>
      </c>
      <c r="W179" s="3">
        <f t="shared" ref="W179:AH179" si="311">IF($C179=W$19,1,0)</f>
        <v>0</v>
      </c>
      <c r="X179" s="3">
        <f t="shared" si="311"/>
        <v>0</v>
      </c>
      <c r="Y179" s="3">
        <f t="shared" si="311"/>
        <v>0</v>
      </c>
      <c r="Z179" s="3">
        <f t="shared" si="311"/>
        <v>0</v>
      </c>
      <c r="AA179" s="3">
        <f t="shared" si="311"/>
        <v>0</v>
      </c>
      <c r="AB179" s="3">
        <f t="shared" si="311"/>
        <v>0</v>
      </c>
      <c r="AC179" s="3">
        <f t="shared" si="311"/>
        <v>0</v>
      </c>
      <c r="AD179" s="3">
        <f t="shared" si="311"/>
        <v>0</v>
      </c>
      <c r="AE179" s="3">
        <f t="shared" si="311"/>
        <v>0</v>
      </c>
      <c r="AF179" s="3">
        <f t="shared" si="311"/>
        <v>0</v>
      </c>
      <c r="AG179" s="3">
        <f t="shared" si="311"/>
        <v>0</v>
      </c>
      <c r="AH179" s="3">
        <f t="shared" si="311"/>
        <v>0</v>
      </c>
    </row>
    <row r="180" spans="1:34" ht="15.75" customHeight="1" x14ac:dyDescent="0.2">
      <c r="A180" s="7">
        <v>161</v>
      </c>
      <c r="B180" s="7"/>
      <c r="C180" s="7" t="str">
        <f t="shared" si="2"/>
        <v/>
      </c>
      <c r="J180" s="7">
        <f t="shared" ref="J180:U180" si="312">SUM(W169:W180)</f>
        <v>0</v>
      </c>
      <c r="K180" s="3">
        <f t="shared" si="312"/>
        <v>0</v>
      </c>
      <c r="L180" s="3">
        <f t="shared" si="312"/>
        <v>0</v>
      </c>
      <c r="M180" s="3">
        <f t="shared" si="312"/>
        <v>0</v>
      </c>
      <c r="N180" s="3">
        <f t="shared" si="312"/>
        <v>0</v>
      </c>
      <c r="O180" s="3">
        <f t="shared" si="312"/>
        <v>0</v>
      </c>
      <c r="P180" s="3">
        <f t="shared" si="312"/>
        <v>0</v>
      </c>
      <c r="Q180" s="3">
        <f t="shared" si="312"/>
        <v>0</v>
      </c>
      <c r="R180" s="3">
        <f t="shared" si="312"/>
        <v>0</v>
      </c>
      <c r="S180" s="3">
        <f t="shared" si="312"/>
        <v>0</v>
      </c>
      <c r="T180" s="3">
        <f t="shared" si="312"/>
        <v>0</v>
      </c>
      <c r="U180" s="3">
        <f t="shared" si="312"/>
        <v>0</v>
      </c>
      <c r="W180" s="3">
        <f t="shared" ref="W180:AH180" si="313">IF($C180=W$19,1,0)</f>
        <v>0</v>
      </c>
      <c r="X180" s="3">
        <f t="shared" si="313"/>
        <v>0</v>
      </c>
      <c r="Y180" s="3">
        <f t="shared" si="313"/>
        <v>0</v>
      </c>
      <c r="Z180" s="3">
        <f t="shared" si="313"/>
        <v>0</v>
      </c>
      <c r="AA180" s="3">
        <f t="shared" si="313"/>
        <v>0</v>
      </c>
      <c r="AB180" s="3">
        <f t="shared" si="313"/>
        <v>0</v>
      </c>
      <c r="AC180" s="3">
        <f t="shared" si="313"/>
        <v>0</v>
      </c>
      <c r="AD180" s="3">
        <f t="shared" si="313"/>
        <v>0</v>
      </c>
      <c r="AE180" s="3">
        <f t="shared" si="313"/>
        <v>0</v>
      </c>
      <c r="AF180" s="3">
        <f t="shared" si="313"/>
        <v>0</v>
      </c>
      <c r="AG180" s="3">
        <f t="shared" si="313"/>
        <v>0</v>
      </c>
      <c r="AH180" s="3">
        <f t="shared" si="313"/>
        <v>0</v>
      </c>
    </row>
    <row r="181" spans="1:34" ht="15.75" customHeight="1" x14ac:dyDescent="0.2">
      <c r="A181" s="7">
        <v>162</v>
      </c>
      <c r="B181" s="7"/>
      <c r="C181" s="7" t="str">
        <f t="shared" si="2"/>
        <v/>
      </c>
      <c r="J181" s="7">
        <f t="shared" ref="J181:U181" si="314">SUM(W170:W181)</f>
        <v>0</v>
      </c>
      <c r="K181" s="3">
        <f t="shared" si="314"/>
        <v>0</v>
      </c>
      <c r="L181" s="3">
        <f t="shared" si="314"/>
        <v>0</v>
      </c>
      <c r="M181" s="3">
        <f t="shared" si="314"/>
        <v>0</v>
      </c>
      <c r="N181" s="3">
        <f t="shared" si="314"/>
        <v>0</v>
      </c>
      <c r="O181" s="3">
        <f t="shared" si="314"/>
        <v>0</v>
      </c>
      <c r="P181" s="3">
        <f t="shared" si="314"/>
        <v>0</v>
      </c>
      <c r="Q181" s="3">
        <f t="shared" si="314"/>
        <v>0</v>
      </c>
      <c r="R181" s="3">
        <f t="shared" si="314"/>
        <v>0</v>
      </c>
      <c r="S181" s="3">
        <f t="shared" si="314"/>
        <v>0</v>
      </c>
      <c r="T181" s="3">
        <f t="shared" si="314"/>
        <v>0</v>
      </c>
      <c r="U181" s="3">
        <f t="shared" si="314"/>
        <v>0</v>
      </c>
      <c r="W181" s="3">
        <f t="shared" ref="W181:AH181" si="315">IF($C181=W$19,1,0)</f>
        <v>0</v>
      </c>
      <c r="X181" s="3">
        <f t="shared" si="315"/>
        <v>0</v>
      </c>
      <c r="Y181" s="3">
        <f t="shared" si="315"/>
        <v>0</v>
      </c>
      <c r="Z181" s="3">
        <f t="shared" si="315"/>
        <v>0</v>
      </c>
      <c r="AA181" s="3">
        <f t="shared" si="315"/>
        <v>0</v>
      </c>
      <c r="AB181" s="3">
        <f t="shared" si="315"/>
        <v>0</v>
      </c>
      <c r="AC181" s="3">
        <f t="shared" si="315"/>
        <v>0</v>
      </c>
      <c r="AD181" s="3">
        <f t="shared" si="315"/>
        <v>0</v>
      </c>
      <c r="AE181" s="3">
        <f t="shared" si="315"/>
        <v>0</v>
      </c>
      <c r="AF181" s="3">
        <f t="shared" si="315"/>
        <v>0</v>
      </c>
      <c r="AG181" s="3">
        <f t="shared" si="315"/>
        <v>0</v>
      </c>
      <c r="AH181" s="3">
        <f t="shared" si="315"/>
        <v>0</v>
      </c>
    </row>
    <row r="182" spans="1:34" ht="15.75" customHeight="1" x14ac:dyDescent="0.2">
      <c r="A182" s="7">
        <v>163</v>
      </c>
      <c r="B182" s="7"/>
      <c r="C182" s="7" t="str">
        <f t="shared" si="2"/>
        <v/>
      </c>
      <c r="J182" s="7">
        <f t="shared" ref="J182:U182" si="316">SUM(W171:W182)</f>
        <v>0</v>
      </c>
      <c r="K182" s="3">
        <f t="shared" si="316"/>
        <v>0</v>
      </c>
      <c r="L182" s="3">
        <f t="shared" si="316"/>
        <v>0</v>
      </c>
      <c r="M182" s="3">
        <f t="shared" si="316"/>
        <v>0</v>
      </c>
      <c r="N182" s="3">
        <f t="shared" si="316"/>
        <v>0</v>
      </c>
      <c r="O182" s="3">
        <f t="shared" si="316"/>
        <v>0</v>
      </c>
      <c r="P182" s="3">
        <f t="shared" si="316"/>
        <v>0</v>
      </c>
      <c r="Q182" s="3">
        <f t="shared" si="316"/>
        <v>0</v>
      </c>
      <c r="R182" s="3">
        <f t="shared" si="316"/>
        <v>0</v>
      </c>
      <c r="S182" s="3">
        <f t="shared" si="316"/>
        <v>0</v>
      </c>
      <c r="T182" s="3">
        <f t="shared" si="316"/>
        <v>0</v>
      </c>
      <c r="U182" s="3">
        <f t="shared" si="316"/>
        <v>0</v>
      </c>
      <c r="W182" s="3">
        <f t="shared" ref="W182:AH182" si="317">IF($C182=W$19,1,0)</f>
        <v>0</v>
      </c>
      <c r="X182" s="3">
        <f t="shared" si="317"/>
        <v>0</v>
      </c>
      <c r="Y182" s="3">
        <f t="shared" si="317"/>
        <v>0</v>
      </c>
      <c r="Z182" s="3">
        <f t="shared" si="317"/>
        <v>0</v>
      </c>
      <c r="AA182" s="3">
        <f t="shared" si="317"/>
        <v>0</v>
      </c>
      <c r="AB182" s="3">
        <f t="shared" si="317"/>
        <v>0</v>
      </c>
      <c r="AC182" s="3">
        <f t="shared" si="317"/>
        <v>0</v>
      </c>
      <c r="AD182" s="3">
        <f t="shared" si="317"/>
        <v>0</v>
      </c>
      <c r="AE182" s="3">
        <f t="shared" si="317"/>
        <v>0</v>
      </c>
      <c r="AF182" s="3">
        <f t="shared" si="317"/>
        <v>0</v>
      </c>
      <c r="AG182" s="3">
        <f t="shared" si="317"/>
        <v>0</v>
      </c>
      <c r="AH182" s="3">
        <f t="shared" si="317"/>
        <v>0</v>
      </c>
    </row>
    <row r="183" spans="1:34" ht="15.75" customHeight="1" x14ac:dyDescent="0.2">
      <c r="A183" s="7">
        <v>164</v>
      </c>
      <c r="B183" s="7"/>
      <c r="C183" s="7" t="str">
        <f t="shared" si="2"/>
        <v/>
      </c>
      <c r="J183" s="7">
        <f t="shared" ref="J183:U183" si="318">SUM(W172:W183)</f>
        <v>0</v>
      </c>
      <c r="K183" s="3">
        <f t="shared" si="318"/>
        <v>0</v>
      </c>
      <c r="L183" s="3">
        <f t="shared" si="318"/>
        <v>0</v>
      </c>
      <c r="M183" s="3">
        <f t="shared" si="318"/>
        <v>0</v>
      </c>
      <c r="N183" s="3">
        <f t="shared" si="318"/>
        <v>0</v>
      </c>
      <c r="O183" s="3">
        <f t="shared" si="318"/>
        <v>0</v>
      </c>
      <c r="P183" s="3">
        <f t="shared" si="318"/>
        <v>0</v>
      </c>
      <c r="Q183" s="3">
        <f t="shared" si="318"/>
        <v>0</v>
      </c>
      <c r="R183" s="3">
        <f t="shared" si="318"/>
        <v>0</v>
      </c>
      <c r="S183" s="3">
        <f t="shared" si="318"/>
        <v>0</v>
      </c>
      <c r="T183" s="3">
        <f t="shared" si="318"/>
        <v>0</v>
      </c>
      <c r="U183" s="3">
        <f t="shared" si="318"/>
        <v>0</v>
      </c>
      <c r="W183" s="3">
        <f t="shared" ref="W183:AH183" si="319">IF($C183=W$19,1,0)</f>
        <v>0</v>
      </c>
      <c r="X183" s="3">
        <f t="shared" si="319"/>
        <v>0</v>
      </c>
      <c r="Y183" s="3">
        <f t="shared" si="319"/>
        <v>0</v>
      </c>
      <c r="Z183" s="3">
        <f t="shared" si="319"/>
        <v>0</v>
      </c>
      <c r="AA183" s="3">
        <f t="shared" si="319"/>
        <v>0</v>
      </c>
      <c r="AB183" s="3">
        <f t="shared" si="319"/>
        <v>0</v>
      </c>
      <c r="AC183" s="3">
        <f t="shared" si="319"/>
        <v>0</v>
      </c>
      <c r="AD183" s="3">
        <f t="shared" si="319"/>
        <v>0</v>
      </c>
      <c r="AE183" s="3">
        <f t="shared" si="319"/>
        <v>0</v>
      </c>
      <c r="AF183" s="3">
        <f t="shared" si="319"/>
        <v>0</v>
      </c>
      <c r="AG183" s="3">
        <f t="shared" si="319"/>
        <v>0</v>
      </c>
      <c r="AH183" s="3">
        <f t="shared" si="319"/>
        <v>0</v>
      </c>
    </row>
    <row r="184" spans="1:34" ht="15.75" customHeight="1" x14ac:dyDescent="0.2">
      <c r="A184" s="7">
        <v>165</v>
      </c>
      <c r="B184" s="7"/>
      <c r="C184" s="7" t="str">
        <f t="shared" si="2"/>
        <v/>
      </c>
      <c r="J184" s="7">
        <f t="shared" ref="J184:U184" si="320">SUM(W173:W184)</f>
        <v>0</v>
      </c>
      <c r="K184" s="3">
        <f t="shared" si="320"/>
        <v>0</v>
      </c>
      <c r="L184" s="3">
        <f t="shared" si="320"/>
        <v>0</v>
      </c>
      <c r="M184" s="3">
        <f t="shared" si="320"/>
        <v>0</v>
      </c>
      <c r="N184" s="3">
        <f t="shared" si="320"/>
        <v>0</v>
      </c>
      <c r="O184" s="3">
        <f t="shared" si="320"/>
        <v>0</v>
      </c>
      <c r="P184" s="3">
        <f t="shared" si="320"/>
        <v>0</v>
      </c>
      <c r="Q184" s="3">
        <f t="shared" si="320"/>
        <v>0</v>
      </c>
      <c r="R184" s="3">
        <f t="shared" si="320"/>
        <v>0</v>
      </c>
      <c r="S184" s="3">
        <f t="shared" si="320"/>
        <v>0</v>
      </c>
      <c r="T184" s="3">
        <f t="shared" si="320"/>
        <v>0</v>
      </c>
      <c r="U184" s="3">
        <f t="shared" si="320"/>
        <v>0</v>
      </c>
      <c r="W184" s="3">
        <f t="shared" ref="W184:AH184" si="321">IF($C184=W$19,1,0)</f>
        <v>0</v>
      </c>
      <c r="X184" s="3">
        <f t="shared" si="321"/>
        <v>0</v>
      </c>
      <c r="Y184" s="3">
        <f t="shared" si="321"/>
        <v>0</v>
      </c>
      <c r="Z184" s="3">
        <f t="shared" si="321"/>
        <v>0</v>
      </c>
      <c r="AA184" s="3">
        <f t="shared" si="321"/>
        <v>0</v>
      </c>
      <c r="AB184" s="3">
        <f t="shared" si="321"/>
        <v>0</v>
      </c>
      <c r="AC184" s="3">
        <f t="shared" si="321"/>
        <v>0</v>
      </c>
      <c r="AD184" s="3">
        <f t="shared" si="321"/>
        <v>0</v>
      </c>
      <c r="AE184" s="3">
        <f t="shared" si="321"/>
        <v>0</v>
      </c>
      <c r="AF184" s="3">
        <f t="shared" si="321"/>
        <v>0</v>
      </c>
      <c r="AG184" s="3">
        <f t="shared" si="321"/>
        <v>0</v>
      </c>
      <c r="AH184" s="3">
        <f t="shared" si="321"/>
        <v>0</v>
      </c>
    </row>
    <row r="185" spans="1:34" ht="15.75" customHeight="1" x14ac:dyDescent="0.2">
      <c r="A185" s="7">
        <v>166</v>
      </c>
      <c r="B185" s="7"/>
      <c r="C185" s="7" t="str">
        <f t="shared" si="2"/>
        <v/>
      </c>
      <c r="J185" s="7">
        <f t="shared" ref="J185:U185" si="322">SUM(W174:W185)</f>
        <v>0</v>
      </c>
      <c r="K185" s="3">
        <f t="shared" si="322"/>
        <v>0</v>
      </c>
      <c r="L185" s="3">
        <f t="shared" si="322"/>
        <v>0</v>
      </c>
      <c r="M185" s="3">
        <f t="shared" si="322"/>
        <v>0</v>
      </c>
      <c r="N185" s="3">
        <f t="shared" si="322"/>
        <v>0</v>
      </c>
      <c r="O185" s="3">
        <f t="shared" si="322"/>
        <v>0</v>
      </c>
      <c r="P185" s="3">
        <f t="shared" si="322"/>
        <v>0</v>
      </c>
      <c r="Q185" s="3">
        <f t="shared" si="322"/>
        <v>0</v>
      </c>
      <c r="R185" s="3">
        <f t="shared" si="322"/>
        <v>0</v>
      </c>
      <c r="S185" s="3">
        <f t="shared" si="322"/>
        <v>0</v>
      </c>
      <c r="T185" s="3">
        <f t="shared" si="322"/>
        <v>0</v>
      </c>
      <c r="U185" s="3">
        <f t="shared" si="322"/>
        <v>0</v>
      </c>
      <c r="W185" s="3">
        <f t="shared" ref="W185:AH185" si="323">IF($C185=W$19,1,0)</f>
        <v>0</v>
      </c>
      <c r="X185" s="3">
        <f t="shared" si="323"/>
        <v>0</v>
      </c>
      <c r="Y185" s="3">
        <f t="shared" si="323"/>
        <v>0</v>
      </c>
      <c r="Z185" s="3">
        <f t="shared" si="323"/>
        <v>0</v>
      </c>
      <c r="AA185" s="3">
        <f t="shared" si="323"/>
        <v>0</v>
      </c>
      <c r="AB185" s="3">
        <f t="shared" si="323"/>
        <v>0</v>
      </c>
      <c r="AC185" s="3">
        <f t="shared" si="323"/>
        <v>0</v>
      </c>
      <c r="AD185" s="3">
        <f t="shared" si="323"/>
        <v>0</v>
      </c>
      <c r="AE185" s="3">
        <f t="shared" si="323"/>
        <v>0</v>
      </c>
      <c r="AF185" s="3">
        <f t="shared" si="323"/>
        <v>0</v>
      </c>
      <c r="AG185" s="3">
        <f t="shared" si="323"/>
        <v>0</v>
      </c>
      <c r="AH185" s="3">
        <f t="shared" si="323"/>
        <v>0</v>
      </c>
    </row>
    <row r="186" spans="1:34" ht="15.75" customHeight="1" x14ac:dyDescent="0.2">
      <c r="A186" s="7">
        <v>167</v>
      </c>
      <c r="B186" s="7"/>
      <c r="C186" s="7" t="str">
        <f t="shared" si="2"/>
        <v/>
      </c>
      <c r="J186" s="7">
        <f t="shared" ref="J186:U186" si="324">SUM(W175:W186)</f>
        <v>0</v>
      </c>
      <c r="K186" s="3">
        <f t="shared" si="324"/>
        <v>0</v>
      </c>
      <c r="L186" s="3">
        <f t="shared" si="324"/>
        <v>0</v>
      </c>
      <c r="M186" s="3">
        <f t="shared" si="324"/>
        <v>0</v>
      </c>
      <c r="N186" s="3">
        <f t="shared" si="324"/>
        <v>0</v>
      </c>
      <c r="O186" s="3">
        <f t="shared" si="324"/>
        <v>0</v>
      </c>
      <c r="P186" s="3">
        <f t="shared" si="324"/>
        <v>0</v>
      </c>
      <c r="Q186" s="3">
        <f t="shared" si="324"/>
        <v>0</v>
      </c>
      <c r="R186" s="3">
        <f t="shared" si="324"/>
        <v>0</v>
      </c>
      <c r="S186" s="3">
        <f t="shared" si="324"/>
        <v>0</v>
      </c>
      <c r="T186" s="3">
        <f t="shared" si="324"/>
        <v>0</v>
      </c>
      <c r="U186" s="3">
        <f t="shared" si="324"/>
        <v>0</v>
      </c>
      <c r="W186" s="3">
        <f t="shared" ref="W186:AH186" si="325">IF($C186=W$19,1,0)</f>
        <v>0</v>
      </c>
      <c r="X186" s="3">
        <f t="shared" si="325"/>
        <v>0</v>
      </c>
      <c r="Y186" s="3">
        <f t="shared" si="325"/>
        <v>0</v>
      </c>
      <c r="Z186" s="3">
        <f t="shared" si="325"/>
        <v>0</v>
      </c>
      <c r="AA186" s="3">
        <f t="shared" si="325"/>
        <v>0</v>
      </c>
      <c r="AB186" s="3">
        <f t="shared" si="325"/>
        <v>0</v>
      </c>
      <c r="AC186" s="3">
        <f t="shared" si="325"/>
        <v>0</v>
      </c>
      <c r="AD186" s="3">
        <f t="shared" si="325"/>
        <v>0</v>
      </c>
      <c r="AE186" s="3">
        <f t="shared" si="325"/>
        <v>0</v>
      </c>
      <c r="AF186" s="3">
        <f t="shared" si="325"/>
        <v>0</v>
      </c>
      <c r="AG186" s="3">
        <f t="shared" si="325"/>
        <v>0</v>
      </c>
      <c r="AH186" s="3">
        <f t="shared" si="325"/>
        <v>0</v>
      </c>
    </row>
    <row r="187" spans="1:34" ht="15.75" customHeight="1" x14ac:dyDescent="0.2">
      <c r="A187" s="7">
        <v>168</v>
      </c>
      <c r="B187" s="7"/>
      <c r="C187" s="7" t="str">
        <f t="shared" si="2"/>
        <v/>
      </c>
      <c r="J187" s="7">
        <f t="shared" ref="J187:U187" si="326">SUM(W176:W187)</f>
        <v>0</v>
      </c>
      <c r="K187" s="3">
        <f t="shared" si="326"/>
        <v>0</v>
      </c>
      <c r="L187" s="3">
        <f t="shared" si="326"/>
        <v>0</v>
      </c>
      <c r="M187" s="3">
        <f t="shared" si="326"/>
        <v>0</v>
      </c>
      <c r="N187" s="3">
        <f t="shared" si="326"/>
        <v>0</v>
      </c>
      <c r="O187" s="3">
        <f t="shared" si="326"/>
        <v>0</v>
      </c>
      <c r="P187" s="3">
        <f t="shared" si="326"/>
        <v>0</v>
      </c>
      <c r="Q187" s="3">
        <f t="shared" si="326"/>
        <v>0</v>
      </c>
      <c r="R187" s="3">
        <f t="shared" si="326"/>
        <v>0</v>
      </c>
      <c r="S187" s="3">
        <f t="shared" si="326"/>
        <v>0</v>
      </c>
      <c r="T187" s="3">
        <f t="shared" si="326"/>
        <v>0</v>
      </c>
      <c r="U187" s="3">
        <f t="shared" si="326"/>
        <v>0</v>
      </c>
      <c r="W187" s="3">
        <f t="shared" ref="W187:AH187" si="327">IF($C187=W$19,1,0)</f>
        <v>0</v>
      </c>
      <c r="X187" s="3">
        <f t="shared" si="327"/>
        <v>0</v>
      </c>
      <c r="Y187" s="3">
        <f t="shared" si="327"/>
        <v>0</v>
      </c>
      <c r="Z187" s="3">
        <f t="shared" si="327"/>
        <v>0</v>
      </c>
      <c r="AA187" s="3">
        <f t="shared" si="327"/>
        <v>0</v>
      </c>
      <c r="AB187" s="3">
        <f t="shared" si="327"/>
        <v>0</v>
      </c>
      <c r="AC187" s="3">
        <f t="shared" si="327"/>
        <v>0</v>
      </c>
      <c r="AD187" s="3">
        <f t="shared" si="327"/>
        <v>0</v>
      </c>
      <c r="AE187" s="3">
        <f t="shared" si="327"/>
        <v>0</v>
      </c>
      <c r="AF187" s="3">
        <f t="shared" si="327"/>
        <v>0</v>
      </c>
      <c r="AG187" s="3">
        <f t="shared" si="327"/>
        <v>0</v>
      </c>
      <c r="AH187" s="3">
        <f t="shared" si="327"/>
        <v>0</v>
      </c>
    </row>
    <row r="188" spans="1:34" ht="15.75" customHeight="1" x14ac:dyDescent="0.2">
      <c r="A188" s="7">
        <v>169</v>
      </c>
      <c r="B188" s="7"/>
      <c r="C188" s="7" t="str">
        <f t="shared" si="2"/>
        <v/>
      </c>
      <c r="J188" s="7">
        <f t="shared" ref="J188:U188" si="328">SUM(W177:W188)</f>
        <v>0</v>
      </c>
      <c r="K188" s="3">
        <f t="shared" si="328"/>
        <v>0</v>
      </c>
      <c r="L188" s="3">
        <f t="shared" si="328"/>
        <v>0</v>
      </c>
      <c r="M188" s="3">
        <f t="shared" si="328"/>
        <v>0</v>
      </c>
      <c r="N188" s="3">
        <f t="shared" si="328"/>
        <v>0</v>
      </c>
      <c r="O188" s="3">
        <f t="shared" si="328"/>
        <v>0</v>
      </c>
      <c r="P188" s="3">
        <f t="shared" si="328"/>
        <v>0</v>
      </c>
      <c r="Q188" s="3">
        <f t="shared" si="328"/>
        <v>0</v>
      </c>
      <c r="R188" s="3">
        <f t="shared" si="328"/>
        <v>0</v>
      </c>
      <c r="S188" s="3">
        <f t="shared" si="328"/>
        <v>0</v>
      </c>
      <c r="T188" s="3">
        <f t="shared" si="328"/>
        <v>0</v>
      </c>
      <c r="U188" s="3">
        <f t="shared" si="328"/>
        <v>0</v>
      </c>
      <c r="W188" s="3">
        <f t="shared" ref="W188:AH188" si="329">IF($C188=W$19,1,0)</f>
        <v>0</v>
      </c>
      <c r="X188" s="3">
        <f t="shared" si="329"/>
        <v>0</v>
      </c>
      <c r="Y188" s="3">
        <f t="shared" si="329"/>
        <v>0</v>
      </c>
      <c r="Z188" s="3">
        <f t="shared" si="329"/>
        <v>0</v>
      </c>
      <c r="AA188" s="3">
        <f t="shared" si="329"/>
        <v>0</v>
      </c>
      <c r="AB188" s="3">
        <f t="shared" si="329"/>
        <v>0</v>
      </c>
      <c r="AC188" s="3">
        <f t="shared" si="329"/>
        <v>0</v>
      </c>
      <c r="AD188" s="3">
        <f t="shared" si="329"/>
        <v>0</v>
      </c>
      <c r="AE188" s="3">
        <f t="shared" si="329"/>
        <v>0</v>
      </c>
      <c r="AF188" s="3">
        <f t="shared" si="329"/>
        <v>0</v>
      </c>
      <c r="AG188" s="3">
        <f t="shared" si="329"/>
        <v>0</v>
      </c>
      <c r="AH188" s="3">
        <f t="shared" si="329"/>
        <v>0</v>
      </c>
    </row>
    <row r="189" spans="1:34" ht="15.75" customHeight="1" x14ac:dyDescent="0.2">
      <c r="A189" s="7">
        <v>170</v>
      </c>
      <c r="B189" s="7"/>
      <c r="C189" s="7" t="str">
        <f t="shared" si="2"/>
        <v/>
      </c>
      <c r="J189" s="7">
        <f t="shared" ref="J189:U189" si="330">SUM(W178:W189)</f>
        <v>0</v>
      </c>
      <c r="K189" s="3">
        <f t="shared" si="330"/>
        <v>0</v>
      </c>
      <c r="L189" s="3">
        <f t="shared" si="330"/>
        <v>0</v>
      </c>
      <c r="M189" s="3">
        <f t="shared" si="330"/>
        <v>0</v>
      </c>
      <c r="N189" s="3">
        <f t="shared" si="330"/>
        <v>0</v>
      </c>
      <c r="O189" s="3">
        <f t="shared" si="330"/>
        <v>0</v>
      </c>
      <c r="P189" s="3">
        <f t="shared" si="330"/>
        <v>0</v>
      </c>
      <c r="Q189" s="3">
        <f t="shared" si="330"/>
        <v>0</v>
      </c>
      <c r="R189" s="3">
        <f t="shared" si="330"/>
        <v>0</v>
      </c>
      <c r="S189" s="3">
        <f t="shared" si="330"/>
        <v>0</v>
      </c>
      <c r="T189" s="3">
        <f t="shared" si="330"/>
        <v>0</v>
      </c>
      <c r="U189" s="3">
        <f t="shared" si="330"/>
        <v>0</v>
      </c>
      <c r="W189" s="3">
        <f t="shared" ref="W189:AH189" si="331">IF($C189=W$19,1,0)</f>
        <v>0</v>
      </c>
      <c r="X189" s="3">
        <f t="shared" si="331"/>
        <v>0</v>
      </c>
      <c r="Y189" s="3">
        <f t="shared" si="331"/>
        <v>0</v>
      </c>
      <c r="Z189" s="3">
        <f t="shared" si="331"/>
        <v>0</v>
      </c>
      <c r="AA189" s="3">
        <f t="shared" si="331"/>
        <v>0</v>
      </c>
      <c r="AB189" s="3">
        <f t="shared" si="331"/>
        <v>0</v>
      </c>
      <c r="AC189" s="3">
        <f t="shared" si="331"/>
        <v>0</v>
      </c>
      <c r="AD189" s="3">
        <f t="shared" si="331"/>
        <v>0</v>
      </c>
      <c r="AE189" s="3">
        <f t="shared" si="331"/>
        <v>0</v>
      </c>
      <c r="AF189" s="3">
        <f t="shared" si="331"/>
        <v>0</v>
      </c>
      <c r="AG189" s="3">
        <f t="shared" si="331"/>
        <v>0</v>
      </c>
      <c r="AH189" s="3">
        <f t="shared" si="331"/>
        <v>0</v>
      </c>
    </row>
    <row r="190" spans="1:34" ht="15.75" customHeight="1" x14ac:dyDescent="0.2">
      <c r="A190" s="7">
        <v>171</v>
      </c>
      <c r="B190" s="7"/>
      <c r="C190" s="7" t="str">
        <f t="shared" si="2"/>
        <v/>
      </c>
      <c r="J190" s="7">
        <f t="shared" ref="J190:U190" si="332">SUM(W179:W190)</f>
        <v>0</v>
      </c>
      <c r="K190" s="3">
        <f t="shared" si="332"/>
        <v>0</v>
      </c>
      <c r="L190" s="3">
        <f t="shared" si="332"/>
        <v>0</v>
      </c>
      <c r="M190" s="3">
        <f t="shared" si="332"/>
        <v>0</v>
      </c>
      <c r="N190" s="3">
        <f t="shared" si="332"/>
        <v>0</v>
      </c>
      <c r="O190" s="3">
        <f t="shared" si="332"/>
        <v>0</v>
      </c>
      <c r="P190" s="3">
        <f t="shared" si="332"/>
        <v>0</v>
      </c>
      <c r="Q190" s="3">
        <f t="shared" si="332"/>
        <v>0</v>
      </c>
      <c r="R190" s="3">
        <f t="shared" si="332"/>
        <v>0</v>
      </c>
      <c r="S190" s="3">
        <f t="shared" si="332"/>
        <v>0</v>
      </c>
      <c r="T190" s="3">
        <f t="shared" si="332"/>
        <v>0</v>
      </c>
      <c r="U190" s="3">
        <f t="shared" si="332"/>
        <v>0</v>
      </c>
      <c r="W190" s="3">
        <f t="shared" ref="W190:AH190" si="333">IF($C190=W$19,1,0)</f>
        <v>0</v>
      </c>
      <c r="X190" s="3">
        <f t="shared" si="333"/>
        <v>0</v>
      </c>
      <c r="Y190" s="3">
        <f t="shared" si="333"/>
        <v>0</v>
      </c>
      <c r="Z190" s="3">
        <f t="shared" si="333"/>
        <v>0</v>
      </c>
      <c r="AA190" s="3">
        <f t="shared" si="333"/>
        <v>0</v>
      </c>
      <c r="AB190" s="3">
        <f t="shared" si="333"/>
        <v>0</v>
      </c>
      <c r="AC190" s="3">
        <f t="shared" si="333"/>
        <v>0</v>
      </c>
      <c r="AD190" s="3">
        <f t="shared" si="333"/>
        <v>0</v>
      </c>
      <c r="AE190" s="3">
        <f t="shared" si="333"/>
        <v>0</v>
      </c>
      <c r="AF190" s="3">
        <f t="shared" si="333"/>
        <v>0</v>
      </c>
      <c r="AG190" s="3">
        <f t="shared" si="333"/>
        <v>0</v>
      </c>
      <c r="AH190" s="3">
        <f t="shared" si="333"/>
        <v>0</v>
      </c>
    </row>
    <row r="191" spans="1:34" ht="15.75" customHeight="1" x14ac:dyDescent="0.2">
      <c r="A191" s="7">
        <v>172</v>
      </c>
      <c r="B191" s="7"/>
      <c r="C191" s="7" t="str">
        <f t="shared" si="2"/>
        <v/>
      </c>
      <c r="J191" s="7">
        <f t="shared" ref="J191:U191" si="334">SUM(W180:W191)</f>
        <v>0</v>
      </c>
      <c r="K191" s="3">
        <f t="shared" si="334"/>
        <v>0</v>
      </c>
      <c r="L191" s="3">
        <f t="shared" si="334"/>
        <v>0</v>
      </c>
      <c r="M191" s="3">
        <f t="shared" si="334"/>
        <v>0</v>
      </c>
      <c r="N191" s="3">
        <f t="shared" si="334"/>
        <v>0</v>
      </c>
      <c r="O191" s="3">
        <f t="shared" si="334"/>
        <v>0</v>
      </c>
      <c r="P191" s="3">
        <f t="shared" si="334"/>
        <v>0</v>
      </c>
      <c r="Q191" s="3">
        <f t="shared" si="334"/>
        <v>0</v>
      </c>
      <c r="R191" s="3">
        <f t="shared" si="334"/>
        <v>0</v>
      </c>
      <c r="S191" s="3">
        <f t="shared" si="334"/>
        <v>0</v>
      </c>
      <c r="T191" s="3">
        <f t="shared" si="334"/>
        <v>0</v>
      </c>
      <c r="U191" s="3">
        <f t="shared" si="334"/>
        <v>0</v>
      </c>
      <c r="W191" s="3">
        <f t="shared" ref="W191:AH191" si="335">IF($C191=W$19,1,0)</f>
        <v>0</v>
      </c>
      <c r="X191" s="3">
        <f t="shared" si="335"/>
        <v>0</v>
      </c>
      <c r="Y191" s="3">
        <f t="shared" si="335"/>
        <v>0</v>
      </c>
      <c r="Z191" s="3">
        <f t="shared" si="335"/>
        <v>0</v>
      </c>
      <c r="AA191" s="3">
        <f t="shared" si="335"/>
        <v>0</v>
      </c>
      <c r="AB191" s="3">
        <f t="shared" si="335"/>
        <v>0</v>
      </c>
      <c r="AC191" s="3">
        <f t="shared" si="335"/>
        <v>0</v>
      </c>
      <c r="AD191" s="3">
        <f t="shared" si="335"/>
        <v>0</v>
      </c>
      <c r="AE191" s="3">
        <f t="shared" si="335"/>
        <v>0</v>
      </c>
      <c r="AF191" s="3">
        <f t="shared" si="335"/>
        <v>0</v>
      </c>
      <c r="AG191" s="3">
        <f t="shared" si="335"/>
        <v>0</v>
      </c>
      <c r="AH191" s="3">
        <f t="shared" si="335"/>
        <v>0</v>
      </c>
    </row>
    <row r="192" spans="1:34" ht="15.75" customHeight="1" x14ac:dyDescent="0.2">
      <c r="A192" s="7">
        <v>173</v>
      </c>
      <c r="B192" s="7"/>
      <c r="C192" s="7" t="str">
        <f t="shared" si="2"/>
        <v/>
      </c>
      <c r="J192" s="7">
        <f t="shared" ref="J192:U192" si="336">SUM(W181:W192)</f>
        <v>0</v>
      </c>
      <c r="K192" s="3">
        <f t="shared" si="336"/>
        <v>0</v>
      </c>
      <c r="L192" s="3">
        <f t="shared" si="336"/>
        <v>0</v>
      </c>
      <c r="M192" s="3">
        <f t="shared" si="336"/>
        <v>0</v>
      </c>
      <c r="N192" s="3">
        <f t="shared" si="336"/>
        <v>0</v>
      </c>
      <c r="O192" s="3">
        <f t="shared" si="336"/>
        <v>0</v>
      </c>
      <c r="P192" s="3">
        <f t="shared" si="336"/>
        <v>0</v>
      </c>
      <c r="Q192" s="3">
        <f t="shared" si="336"/>
        <v>0</v>
      </c>
      <c r="R192" s="3">
        <f t="shared" si="336"/>
        <v>0</v>
      </c>
      <c r="S192" s="3">
        <f t="shared" si="336"/>
        <v>0</v>
      </c>
      <c r="T192" s="3">
        <f t="shared" si="336"/>
        <v>0</v>
      </c>
      <c r="U192" s="3">
        <f t="shared" si="336"/>
        <v>0</v>
      </c>
      <c r="W192" s="3">
        <f t="shared" ref="W192:AH192" si="337">IF($C192=W$19,1,0)</f>
        <v>0</v>
      </c>
      <c r="X192" s="3">
        <f t="shared" si="337"/>
        <v>0</v>
      </c>
      <c r="Y192" s="3">
        <f t="shared" si="337"/>
        <v>0</v>
      </c>
      <c r="Z192" s="3">
        <f t="shared" si="337"/>
        <v>0</v>
      </c>
      <c r="AA192" s="3">
        <f t="shared" si="337"/>
        <v>0</v>
      </c>
      <c r="AB192" s="3">
        <f t="shared" si="337"/>
        <v>0</v>
      </c>
      <c r="AC192" s="3">
        <f t="shared" si="337"/>
        <v>0</v>
      </c>
      <c r="AD192" s="3">
        <f t="shared" si="337"/>
        <v>0</v>
      </c>
      <c r="AE192" s="3">
        <f t="shared" si="337"/>
        <v>0</v>
      </c>
      <c r="AF192" s="3">
        <f t="shared" si="337"/>
        <v>0</v>
      </c>
      <c r="AG192" s="3">
        <f t="shared" si="337"/>
        <v>0</v>
      </c>
      <c r="AH192" s="3">
        <f t="shared" si="337"/>
        <v>0</v>
      </c>
    </row>
    <row r="193" spans="1:34" ht="15.75" customHeight="1" x14ac:dyDescent="0.2">
      <c r="A193" s="7">
        <v>174</v>
      </c>
      <c r="B193" s="7"/>
      <c r="C193" s="7" t="str">
        <f t="shared" si="2"/>
        <v/>
      </c>
      <c r="J193" s="7">
        <f t="shared" ref="J193:U193" si="338">SUM(W182:W193)</f>
        <v>0</v>
      </c>
      <c r="K193" s="3">
        <f t="shared" si="338"/>
        <v>0</v>
      </c>
      <c r="L193" s="3">
        <f t="shared" si="338"/>
        <v>0</v>
      </c>
      <c r="M193" s="3">
        <f t="shared" si="338"/>
        <v>0</v>
      </c>
      <c r="N193" s="3">
        <f t="shared" si="338"/>
        <v>0</v>
      </c>
      <c r="O193" s="3">
        <f t="shared" si="338"/>
        <v>0</v>
      </c>
      <c r="P193" s="3">
        <f t="shared" si="338"/>
        <v>0</v>
      </c>
      <c r="Q193" s="3">
        <f t="shared" si="338"/>
        <v>0</v>
      </c>
      <c r="R193" s="3">
        <f t="shared" si="338"/>
        <v>0</v>
      </c>
      <c r="S193" s="3">
        <f t="shared" si="338"/>
        <v>0</v>
      </c>
      <c r="T193" s="3">
        <f t="shared" si="338"/>
        <v>0</v>
      </c>
      <c r="U193" s="3">
        <f t="shared" si="338"/>
        <v>0</v>
      </c>
      <c r="W193" s="3">
        <f t="shared" ref="W193:AH193" si="339">IF($C193=W$19,1,0)</f>
        <v>0</v>
      </c>
      <c r="X193" s="3">
        <f t="shared" si="339"/>
        <v>0</v>
      </c>
      <c r="Y193" s="3">
        <f t="shared" si="339"/>
        <v>0</v>
      </c>
      <c r="Z193" s="3">
        <f t="shared" si="339"/>
        <v>0</v>
      </c>
      <c r="AA193" s="3">
        <f t="shared" si="339"/>
        <v>0</v>
      </c>
      <c r="AB193" s="3">
        <f t="shared" si="339"/>
        <v>0</v>
      </c>
      <c r="AC193" s="3">
        <f t="shared" si="339"/>
        <v>0</v>
      </c>
      <c r="AD193" s="3">
        <f t="shared" si="339"/>
        <v>0</v>
      </c>
      <c r="AE193" s="3">
        <f t="shared" si="339"/>
        <v>0</v>
      </c>
      <c r="AF193" s="3">
        <f t="shared" si="339"/>
        <v>0</v>
      </c>
      <c r="AG193" s="3">
        <f t="shared" si="339"/>
        <v>0</v>
      </c>
      <c r="AH193" s="3">
        <f t="shared" si="339"/>
        <v>0</v>
      </c>
    </row>
    <row r="194" spans="1:34" ht="15.75" customHeight="1" x14ac:dyDescent="0.2">
      <c r="A194" s="7">
        <v>175</v>
      </c>
      <c r="B194" s="7"/>
      <c r="C194" s="7" t="str">
        <f t="shared" si="2"/>
        <v/>
      </c>
      <c r="J194" s="7">
        <f t="shared" ref="J194:U194" si="340">SUM(W183:W194)</f>
        <v>0</v>
      </c>
      <c r="K194" s="3">
        <f t="shared" si="340"/>
        <v>0</v>
      </c>
      <c r="L194" s="3">
        <f t="shared" si="340"/>
        <v>0</v>
      </c>
      <c r="M194" s="3">
        <f t="shared" si="340"/>
        <v>0</v>
      </c>
      <c r="N194" s="3">
        <f t="shared" si="340"/>
        <v>0</v>
      </c>
      <c r="O194" s="3">
        <f t="shared" si="340"/>
        <v>0</v>
      </c>
      <c r="P194" s="3">
        <f t="shared" si="340"/>
        <v>0</v>
      </c>
      <c r="Q194" s="3">
        <f t="shared" si="340"/>
        <v>0</v>
      </c>
      <c r="R194" s="3">
        <f t="shared" si="340"/>
        <v>0</v>
      </c>
      <c r="S194" s="3">
        <f t="shared" si="340"/>
        <v>0</v>
      </c>
      <c r="T194" s="3">
        <f t="shared" si="340"/>
        <v>0</v>
      </c>
      <c r="U194" s="3">
        <f t="shared" si="340"/>
        <v>0</v>
      </c>
      <c r="W194" s="3">
        <f t="shared" ref="W194:AH194" si="341">IF($C194=W$19,1,0)</f>
        <v>0</v>
      </c>
      <c r="X194" s="3">
        <f t="shared" si="341"/>
        <v>0</v>
      </c>
      <c r="Y194" s="3">
        <f t="shared" si="341"/>
        <v>0</v>
      </c>
      <c r="Z194" s="3">
        <f t="shared" si="341"/>
        <v>0</v>
      </c>
      <c r="AA194" s="3">
        <f t="shared" si="341"/>
        <v>0</v>
      </c>
      <c r="AB194" s="3">
        <f t="shared" si="341"/>
        <v>0</v>
      </c>
      <c r="AC194" s="3">
        <f t="shared" si="341"/>
        <v>0</v>
      </c>
      <c r="AD194" s="3">
        <f t="shared" si="341"/>
        <v>0</v>
      </c>
      <c r="AE194" s="3">
        <f t="shared" si="341"/>
        <v>0</v>
      </c>
      <c r="AF194" s="3">
        <f t="shared" si="341"/>
        <v>0</v>
      </c>
      <c r="AG194" s="3">
        <f t="shared" si="341"/>
        <v>0</v>
      </c>
      <c r="AH194" s="3">
        <f t="shared" si="341"/>
        <v>0</v>
      </c>
    </row>
    <row r="195" spans="1:34" ht="15.75" customHeight="1" x14ac:dyDescent="0.2">
      <c r="A195" s="7">
        <v>176</v>
      </c>
      <c r="B195" s="7"/>
      <c r="C195" s="7" t="str">
        <f t="shared" si="2"/>
        <v/>
      </c>
      <c r="J195" s="7">
        <f t="shared" ref="J195:U195" si="342">SUM(W184:W195)</f>
        <v>0</v>
      </c>
      <c r="K195" s="3">
        <f t="shared" si="342"/>
        <v>0</v>
      </c>
      <c r="L195" s="3">
        <f t="shared" si="342"/>
        <v>0</v>
      </c>
      <c r="M195" s="3">
        <f t="shared" si="342"/>
        <v>0</v>
      </c>
      <c r="N195" s="3">
        <f t="shared" si="342"/>
        <v>0</v>
      </c>
      <c r="O195" s="3">
        <f t="shared" si="342"/>
        <v>0</v>
      </c>
      <c r="P195" s="3">
        <f t="shared" si="342"/>
        <v>0</v>
      </c>
      <c r="Q195" s="3">
        <f t="shared" si="342"/>
        <v>0</v>
      </c>
      <c r="R195" s="3">
        <f t="shared" si="342"/>
        <v>0</v>
      </c>
      <c r="S195" s="3">
        <f t="shared" si="342"/>
        <v>0</v>
      </c>
      <c r="T195" s="3">
        <f t="shared" si="342"/>
        <v>0</v>
      </c>
      <c r="U195" s="3">
        <f t="shared" si="342"/>
        <v>0</v>
      </c>
      <c r="W195" s="3">
        <f t="shared" ref="W195:AH195" si="343">IF($C195=W$19,1,0)</f>
        <v>0</v>
      </c>
      <c r="X195" s="3">
        <f t="shared" si="343"/>
        <v>0</v>
      </c>
      <c r="Y195" s="3">
        <f t="shared" si="343"/>
        <v>0</v>
      </c>
      <c r="Z195" s="3">
        <f t="shared" si="343"/>
        <v>0</v>
      </c>
      <c r="AA195" s="3">
        <f t="shared" si="343"/>
        <v>0</v>
      </c>
      <c r="AB195" s="3">
        <f t="shared" si="343"/>
        <v>0</v>
      </c>
      <c r="AC195" s="3">
        <f t="shared" si="343"/>
        <v>0</v>
      </c>
      <c r="AD195" s="3">
        <f t="shared" si="343"/>
        <v>0</v>
      </c>
      <c r="AE195" s="3">
        <f t="shared" si="343"/>
        <v>0</v>
      </c>
      <c r="AF195" s="3">
        <f t="shared" si="343"/>
        <v>0</v>
      </c>
      <c r="AG195" s="3">
        <f t="shared" si="343"/>
        <v>0</v>
      </c>
      <c r="AH195" s="3">
        <f t="shared" si="343"/>
        <v>0</v>
      </c>
    </row>
    <row r="196" spans="1:34" ht="15.75" customHeight="1" x14ac:dyDescent="0.2">
      <c r="A196" s="7">
        <v>177</v>
      </c>
      <c r="B196" s="7"/>
      <c r="C196" s="7" t="str">
        <f t="shared" si="2"/>
        <v/>
      </c>
      <c r="J196" s="7">
        <f t="shared" ref="J196:U196" si="344">SUM(W185:W196)</f>
        <v>0</v>
      </c>
      <c r="K196" s="3">
        <f t="shared" si="344"/>
        <v>0</v>
      </c>
      <c r="L196" s="3">
        <f t="shared" si="344"/>
        <v>0</v>
      </c>
      <c r="M196" s="3">
        <f t="shared" si="344"/>
        <v>0</v>
      </c>
      <c r="N196" s="3">
        <f t="shared" si="344"/>
        <v>0</v>
      </c>
      <c r="O196" s="3">
        <f t="shared" si="344"/>
        <v>0</v>
      </c>
      <c r="P196" s="3">
        <f t="shared" si="344"/>
        <v>0</v>
      </c>
      <c r="Q196" s="3">
        <f t="shared" si="344"/>
        <v>0</v>
      </c>
      <c r="R196" s="3">
        <f t="shared" si="344"/>
        <v>0</v>
      </c>
      <c r="S196" s="3">
        <f t="shared" si="344"/>
        <v>0</v>
      </c>
      <c r="T196" s="3">
        <f t="shared" si="344"/>
        <v>0</v>
      </c>
      <c r="U196" s="3">
        <f t="shared" si="344"/>
        <v>0</v>
      </c>
      <c r="W196" s="3">
        <f t="shared" ref="W196:AH196" si="345">IF($C196=W$19,1,0)</f>
        <v>0</v>
      </c>
      <c r="X196" s="3">
        <f t="shared" si="345"/>
        <v>0</v>
      </c>
      <c r="Y196" s="3">
        <f t="shared" si="345"/>
        <v>0</v>
      </c>
      <c r="Z196" s="3">
        <f t="shared" si="345"/>
        <v>0</v>
      </c>
      <c r="AA196" s="3">
        <f t="shared" si="345"/>
        <v>0</v>
      </c>
      <c r="AB196" s="3">
        <f t="shared" si="345"/>
        <v>0</v>
      </c>
      <c r="AC196" s="3">
        <f t="shared" si="345"/>
        <v>0</v>
      </c>
      <c r="AD196" s="3">
        <f t="shared" si="345"/>
        <v>0</v>
      </c>
      <c r="AE196" s="3">
        <f t="shared" si="345"/>
        <v>0</v>
      </c>
      <c r="AF196" s="3">
        <f t="shared" si="345"/>
        <v>0</v>
      </c>
      <c r="AG196" s="3">
        <f t="shared" si="345"/>
        <v>0</v>
      </c>
      <c r="AH196" s="3">
        <f t="shared" si="345"/>
        <v>0</v>
      </c>
    </row>
    <row r="197" spans="1:34" ht="15.75" customHeight="1" x14ac:dyDescent="0.2">
      <c r="A197" s="7">
        <v>178</v>
      </c>
      <c r="B197" s="7"/>
      <c r="C197" s="7" t="str">
        <f t="shared" si="2"/>
        <v/>
      </c>
      <c r="J197" s="7">
        <f t="shared" ref="J197:U197" si="346">SUM(W186:W197)</f>
        <v>0</v>
      </c>
      <c r="K197" s="3">
        <f t="shared" si="346"/>
        <v>0</v>
      </c>
      <c r="L197" s="3">
        <f t="shared" si="346"/>
        <v>0</v>
      </c>
      <c r="M197" s="3">
        <f t="shared" si="346"/>
        <v>0</v>
      </c>
      <c r="N197" s="3">
        <f t="shared" si="346"/>
        <v>0</v>
      </c>
      <c r="O197" s="3">
        <f t="shared" si="346"/>
        <v>0</v>
      </c>
      <c r="P197" s="3">
        <f t="shared" si="346"/>
        <v>0</v>
      </c>
      <c r="Q197" s="3">
        <f t="shared" si="346"/>
        <v>0</v>
      </c>
      <c r="R197" s="3">
        <f t="shared" si="346"/>
        <v>0</v>
      </c>
      <c r="S197" s="3">
        <f t="shared" si="346"/>
        <v>0</v>
      </c>
      <c r="T197" s="3">
        <f t="shared" si="346"/>
        <v>0</v>
      </c>
      <c r="U197" s="3">
        <f t="shared" si="346"/>
        <v>0</v>
      </c>
      <c r="W197" s="3">
        <f t="shared" ref="W197:AH197" si="347">IF($C197=W$19,1,0)</f>
        <v>0</v>
      </c>
      <c r="X197" s="3">
        <f t="shared" si="347"/>
        <v>0</v>
      </c>
      <c r="Y197" s="3">
        <f t="shared" si="347"/>
        <v>0</v>
      </c>
      <c r="Z197" s="3">
        <f t="shared" si="347"/>
        <v>0</v>
      </c>
      <c r="AA197" s="3">
        <f t="shared" si="347"/>
        <v>0</v>
      </c>
      <c r="AB197" s="3">
        <f t="shared" si="347"/>
        <v>0</v>
      </c>
      <c r="AC197" s="3">
        <f t="shared" si="347"/>
        <v>0</v>
      </c>
      <c r="AD197" s="3">
        <f t="shared" si="347"/>
        <v>0</v>
      </c>
      <c r="AE197" s="3">
        <f t="shared" si="347"/>
        <v>0</v>
      </c>
      <c r="AF197" s="3">
        <f t="shared" si="347"/>
        <v>0</v>
      </c>
      <c r="AG197" s="3">
        <f t="shared" si="347"/>
        <v>0</v>
      </c>
      <c r="AH197" s="3">
        <f t="shared" si="347"/>
        <v>0</v>
      </c>
    </row>
    <row r="198" spans="1:34" ht="15.75" customHeight="1" x14ac:dyDescent="0.2">
      <c r="A198" s="7">
        <v>179</v>
      </c>
      <c r="B198" s="7"/>
      <c r="C198" s="7" t="str">
        <f t="shared" si="2"/>
        <v/>
      </c>
      <c r="J198" s="7">
        <f t="shared" ref="J198:U198" si="348">SUM(W187:W198)</f>
        <v>0</v>
      </c>
      <c r="K198" s="3">
        <f t="shared" si="348"/>
        <v>0</v>
      </c>
      <c r="L198" s="3">
        <f t="shared" si="348"/>
        <v>0</v>
      </c>
      <c r="M198" s="3">
        <f t="shared" si="348"/>
        <v>0</v>
      </c>
      <c r="N198" s="3">
        <f t="shared" si="348"/>
        <v>0</v>
      </c>
      <c r="O198" s="3">
        <f t="shared" si="348"/>
        <v>0</v>
      </c>
      <c r="P198" s="3">
        <f t="shared" si="348"/>
        <v>0</v>
      </c>
      <c r="Q198" s="3">
        <f t="shared" si="348"/>
        <v>0</v>
      </c>
      <c r="R198" s="3">
        <f t="shared" si="348"/>
        <v>0</v>
      </c>
      <c r="S198" s="3">
        <f t="shared" si="348"/>
        <v>0</v>
      </c>
      <c r="T198" s="3">
        <f t="shared" si="348"/>
        <v>0</v>
      </c>
      <c r="U198" s="3">
        <f t="shared" si="348"/>
        <v>0</v>
      </c>
      <c r="W198" s="3">
        <f t="shared" ref="W198:AH198" si="349">IF($C198=W$19,1,0)</f>
        <v>0</v>
      </c>
      <c r="X198" s="3">
        <f t="shared" si="349"/>
        <v>0</v>
      </c>
      <c r="Y198" s="3">
        <f t="shared" si="349"/>
        <v>0</v>
      </c>
      <c r="Z198" s="3">
        <f t="shared" si="349"/>
        <v>0</v>
      </c>
      <c r="AA198" s="3">
        <f t="shared" si="349"/>
        <v>0</v>
      </c>
      <c r="AB198" s="3">
        <f t="shared" si="349"/>
        <v>0</v>
      </c>
      <c r="AC198" s="3">
        <f t="shared" si="349"/>
        <v>0</v>
      </c>
      <c r="AD198" s="3">
        <f t="shared" si="349"/>
        <v>0</v>
      </c>
      <c r="AE198" s="3">
        <f t="shared" si="349"/>
        <v>0</v>
      </c>
      <c r="AF198" s="3">
        <f t="shared" si="349"/>
        <v>0</v>
      </c>
      <c r="AG198" s="3">
        <f t="shared" si="349"/>
        <v>0</v>
      </c>
      <c r="AH198" s="3">
        <f t="shared" si="349"/>
        <v>0</v>
      </c>
    </row>
    <row r="199" spans="1:34" ht="15.75" customHeight="1" x14ac:dyDescent="0.2">
      <c r="A199" s="7">
        <v>180</v>
      </c>
      <c r="B199" s="7"/>
      <c r="C199" s="7" t="str">
        <f t="shared" si="2"/>
        <v/>
      </c>
      <c r="J199" s="7">
        <f t="shared" ref="J199:U199" si="350">SUM(W188:W199)</f>
        <v>0</v>
      </c>
      <c r="K199" s="3">
        <f t="shared" si="350"/>
        <v>0</v>
      </c>
      <c r="L199" s="3">
        <f t="shared" si="350"/>
        <v>0</v>
      </c>
      <c r="M199" s="3">
        <f t="shared" si="350"/>
        <v>0</v>
      </c>
      <c r="N199" s="3">
        <f t="shared" si="350"/>
        <v>0</v>
      </c>
      <c r="O199" s="3">
        <f t="shared" si="350"/>
        <v>0</v>
      </c>
      <c r="P199" s="3">
        <f t="shared" si="350"/>
        <v>0</v>
      </c>
      <c r="Q199" s="3">
        <f t="shared" si="350"/>
        <v>0</v>
      </c>
      <c r="R199" s="3">
        <f t="shared" si="350"/>
        <v>0</v>
      </c>
      <c r="S199" s="3">
        <f t="shared" si="350"/>
        <v>0</v>
      </c>
      <c r="T199" s="3">
        <f t="shared" si="350"/>
        <v>0</v>
      </c>
      <c r="U199" s="3">
        <f t="shared" si="350"/>
        <v>0</v>
      </c>
      <c r="W199" s="3">
        <f t="shared" ref="W199:AH199" si="351">IF($C199=W$19,1,0)</f>
        <v>0</v>
      </c>
      <c r="X199" s="3">
        <f t="shared" si="351"/>
        <v>0</v>
      </c>
      <c r="Y199" s="3">
        <f t="shared" si="351"/>
        <v>0</v>
      </c>
      <c r="Z199" s="3">
        <f t="shared" si="351"/>
        <v>0</v>
      </c>
      <c r="AA199" s="3">
        <f t="shared" si="351"/>
        <v>0</v>
      </c>
      <c r="AB199" s="3">
        <f t="shared" si="351"/>
        <v>0</v>
      </c>
      <c r="AC199" s="3">
        <f t="shared" si="351"/>
        <v>0</v>
      </c>
      <c r="AD199" s="3">
        <f t="shared" si="351"/>
        <v>0</v>
      </c>
      <c r="AE199" s="3">
        <f t="shared" si="351"/>
        <v>0</v>
      </c>
      <c r="AF199" s="3">
        <f t="shared" si="351"/>
        <v>0</v>
      </c>
      <c r="AG199" s="3">
        <f t="shared" si="351"/>
        <v>0</v>
      </c>
      <c r="AH199" s="3">
        <f t="shared" si="351"/>
        <v>0</v>
      </c>
    </row>
    <row r="200" spans="1:34" ht="15.75" customHeight="1" x14ac:dyDescent="0.2">
      <c r="A200" s="7">
        <v>181</v>
      </c>
      <c r="B200" s="7"/>
      <c r="C200" s="7" t="str">
        <f t="shared" si="2"/>
        <v/>
      </c>
      <c r="J200" s="7">
        <f t="shared" ref="J200:U200" si="352">SUM(W189:W200)</f>
        <v>0</v>
      </c>
      <c r="K200" s="3">
        <f t="shared" si="352"/>
        <v>0</v>
      </c>
      <c r="L200" s="3">
        <f t="shared" si="352"/>
        <v>0</v>
      </c>
      <c r="M200" s="3">
        <f t="shared" si="352"/>
        <v>0</v>
      </c>
      <c r="N200" s="3">
        <f t="shared" si="352"/>
        <v>0</v>
      </c>
      <c r="O200" s="3">
        <f t="shared" si="352"/>
        <v>0</v>
      </c>
      <c r="P200" s="3">
        <f t="shared" si="352"/>
        <v>0</v>
      </c>
      <c r="Q200" s="3">
        <f t="shared" si="352"/>
        <v>0</v>
      </c>
      <c r="R200" s="3">
        <f t="shared" si="352"/>
        <v>0</v>
      </c>
      <c r="S200" s="3">
        <f t="shared" si="352"/>
        <v>0</v>
      </c>
      <c r="T200" s="3">
        <f t="shared" si="352"/>
        <v>0</v>
      </c>
      <c r="U200" s="3">
        <f t="shared" si="352"/>
        <v>0</v>
      </c>
      <c r="W200" s="3">
        <f t="shared" ref="W200:AH200" si="353">IF($C200=W$19,1,0)</f>
        <v>0</v>
      </c>
      <c r="X200" s="3">
        <f t="shared" si="353"/>
        <v>0</v>
      </c>
      <c r="Y200" s="3">
        <f t="shared" si="353"/>
        <v>0</v>
      </c>
      <c r="Z200" s="3">
        <f t="shared" si="353"/>
        <v>0</v>
      </c>
      <c r="AA200" s="3">
        <f t="shared" si="353"/>
        <v>0</v>
      </c>
      <c r="AB200" s="3">
        <f t="shared" si="353"/>
        <v>0</v>
      </c>
      <c r="AC200" s="3">
        <f t="shared" si="353"/>
        <v>0</v>
      </c>
      <c r="AD200" s="3">
        <f t="shared" si="353"/>
        <v>0</v>
      </c>
      <c r="AE200" s="3">
        <f t="shared" si="353"/>
        <v>0</v>
      </c>
      <c r="AF200" s="3">
        <f t="shared" si="353"/>
        <v>0</v>
      </c>
      <c r="AG200" s="3">
        <f t="shared" si="353"/>
        <v>0</v>
      </c>
      <c r="AH200" s="3">
        <f t="shared" si="353"/>
        <v>0</v>
      </c>
    </row>
    <row r="201" spans="1:34" ht="15.75" customHeight="1" x14ac:dyDescent="0.2">
      <c r="A201" s="7">
        <v>182</v>
      </c>
      <c r="B201" s="7"/>
      <c r="C201" s="7" t="str">
        <f t="shared" si="2"/>
        <v/>
      </c>
      <c r="J201" s="7">
        <f t="shared" ref="J201:U201" si="354">SUM(W190:W201)</f>
        <v>0</v>
      </c>
      <c r="K201" s="3">
        <f t="shared" si="354"/>
        <v>0</v>
      </c>
      <c r="L201" s="3">
        <f t="shared" si="354"/>
        <v>0</v>
      </c>
      <c r="M201" s="3">
        <f t="shared" si="354"/>
        <v>0</v>
      </c>
      <c r="N201" s="3">
        <f t="shared" si="354"/>
        <v>0</v>
      </c>
      <c r="O201" s="3">
        <f t="shared" si="354"/>
        <v>0</v>
      </c>
      <c r="P201" s="3">
        <f t="shared" si="354"/>
        <v>0</v>
      </c>
      <c r="Q201" s="3">
        <f t="shared" si="354"/>
        <v>0</v>
      </c>
      <c r="R201" s="3">
        <f t="shared" si="354"/>
        <v>0</v>
      </c>
      <c r="S201" s="3">
        <f t="shared" si="354"/>
        <v>0</v>
      </c>
      <c r="T201" s="3">
        <f t="shared" si="354"/>
        <v>0</v>
      </c>
      <c r="U201" s="3">
        <f t="shared" si="354"/>
        <v>0</v>
      </c>
      <c r="W201" s="3">
        <f t="shared" ref="W201:AH201" si="355">IF($C201=W$19,1,0)</f>
        <v>0</v>
      </c>
      <c r="X201" s="3">
        <f t="shared" si="355"/>
        <v>0</v>
      </c>
      <c r="Y201" s="3">
        <f t="shared" si="355"/>
        <v>0</v>
      </c>
      <c r="Z201" s="3">
        <f t="shared" si="355"/>
        <v>0</v>
      </c>
      <c r="AA201" s="3">
        <f t="shared" si="355"/>
        <v>0</v>
      </c>
      <c r="AB201" s="3">
        <f t="shared" si="355"/>
        <v>0</v>
      </c>
      <c r="AC201" s="3">
        <f t="shared" si="355"/>
        <v>0</v>
      </c>
      <c r="AD201" s="3">
        <f t="shared" si="355"/>
        <v>0</v>
      </c>
      <c r="AE201" s="3">
        <f t="shared" si="355"/>
        <v>0</v>
      </c>
      <c r="AF201" s="3">
        <f t="shared" si="355"/>
        <v>0</v>
      </c>
      <c r="AG201" s="3">
        <f t="shared" si="355"/>
        <v>0</v>
      </c>
      <c r="AH201" s="3">
        <f t="shared" si="355"/>
        <v>0</v>
      </c>
    </row>
    <row r="202" spans="1:34" ht="15.75" customHeight="1" x14ac:dyDescent="0.2">
      <c r="A202" s="7">
        <v>183</v>
      </c>
      <c r="B202" s="7"/>
      <c r="C202" s="7" t="str">
        <f t="shared" si="2"/>
        <v/>
      </c>
      <c r="J202" s="7">
        <f t="shared" ref="J202:U202" si="356">SUM(W191:W202)</f>
        <v>0</v>
      </c>
      <c r="K202" s="3">
        <f t="shared" si="356"/>
        <v>0</v>
      </c>
      <c r="L202" s="3">
        <f t="shared" si="356"/>
        <v>0</v>
      </c>
      <c r="M202" s="3">
        <f t="shared" si="356"/>
        <v>0</v>
      </c>
      <c r="N202" s="3">
        <f t="shared" si="356"/>
        <v>0</v>
      </c>
      <c r="O202" s="3">
        <f t="shared" si="356"/>
        <v>0</v>
      </c>
      <c r="P202" s="3">
        <f t="shared" si="356"/>
        <v>0</v>
      </c>
      <c r="Q202" s="3">
        <f t="shared" si="356"/>
        <v>0</v>
      </c>
      <c r="R202" s="3">
        <f t="shared" si="356"/>
        <v>0</v>
      </c>
      <c r="S202" s="3">
        <f t="shared" si="356"/>
        <v>0</v>
      </c>
      <c r="T202" s="3">
        <f t="shared" si="356"/>
        <v>0</v>
      </c>
      <c r="U202" s="3">
        <f t="shared" si="356"/>
        <v>0</v>
      </c>
      <c r="W202" s="3">
        <f t="shared" ref="W202:AH202" si="357">IF($C202=W$19,1,0)</f>
        <v>0</v>
      </c>
      <c r="X202" s="3">
        <f t="shared" si="357"/>
        <v>0</v>
      </c>
      <c r="Y202" s="3">
        <f t="shared" si="357"/>
        <v>0</v>
      </c>
      <c r="Z202" s="3">
        <f t="shared" si="357"/>
        <v>0</v>
      </c>
      <c r="AA202" s="3">
        <f t="shared" si="357"/>
        <v>0</v>
      </c>
      <c r="AB202" s="3">
        <f t="shared" si="357"/>
        <v>0</v>
      </c>
      <c r="AC202" s="3">
        <f t="shared" si="357"/>
        <v>0</v>
      </c>
      <c r="AD202" s="3">
        <f t="shared" si="357"/>
        <v>0</v>
      </c>
      <c r="AE202" s="3">
        <f t="shared" si="357"/>
        <v>0</v>
      </c>
      <c r="AF202" s="3">
        <f t="shared" si="357"/>
        <v>0</v>
      </c>
      <c r="AG202" s="3">
        <f t="shared" si="357"/>
        <v>0</v>
      </c>
      <c r="AH202" s="3">
        <f t="shared" si="357"/>
        <v>0</v>
      </c>
    </row>
    <row r="203" spans="1:34" ht="15.75" customHeight="1" x14ac:dyDescent="0.2">
      <c r="A203" s="7">
        <v>184</v>
      </c>
      <c r="B203" s="7"/>
      <c r="C203" s="7" t="str">
        <f t="shared" si="2"/>
        <v/>
      </c>
      <c r="J203" s="7">
        <f t="shared" ref="J203:U203" si="358">SUM(W192:W203)</f>
        <v>0</v>
      </c>
      <c r="K203" s="3">
        <f t="shared" si="358"/>
        <v>0</v>
      </c>
      <c r="L203" s="3">
        <f t="shared" si="358"/>
        <v>0</v>
      </c>
      <c r="M203" s="3">
        <f t="shared" si="358"/>
        <v>0</v>
      </c>
      <c r="N203" s="3">
        <f t="shared" si="358"/>
        <v>0</v>
      </c>
      <c r="O203" s="3">
        <f t="shared" si="358"/>
        <v>0</v>
      </c>
      <c r="P203" s="3">
        <f t="shared" si="358"/>
        <v>0</v>
      </c>
      <c r="Q203" s="3">
        <f t="shared" si="358"/>
        <v>0</v>
      </c>
      <c r="R203" s="3">
        <f t="shared" si="358"/>
        <v>0</v>
      </c>
      <c r="S203" s="3">
        <f t="shared" si="358"/>
        <v>0</v>
      </c>
      <c r="T203" s="3">
        <f t="shared" si="358"/>
        <v>0</v>
      </c>
      <c r="U203" s="3">
        <f t="shared" si="358"/>
        <v>0</v>
      </c>
      <c r="W203" s="3">
        <f t="shared" ref="W203:AH203" si="359">IF($C203=W$19,1,0)</f>
        <v>0</v>
      </c>
      <c r="X203" s="3">
        <f t="shared" si="359"/>
        <v>0</v>
      </c>
      <c r="Y203" s="3">
        <f t="shared" si="359"/>
        <v>0</v>
      </c>
      <c r="Z203" s="3">
        <f t="shared" si="359"/>
        <v>0</v>
      </c>
      <c r="AA203" s="3">
        <f t="shared" si="359"/>
        <v>0</v>
      </c>
      <c r="AB203" s="3">
        <f t="shared" si="359"/>
        <v>0</v>
      </c>
      <c r="AC203" s="3">
        <f t="shared" si="359"/>
        <v>0</v>
      </c>
      <c r="AD203" s="3">
        <f t="shared" si="359"/>
        <v>0</v>
      </c>
      <c r="AE203" s="3">
        <f t="shared" si="359"/>
        <v>0</v>
      </c>
      <c r="AF203" s="3">
        <f t="shared" si="359"/>
        <v>0</v>
      </c>
      <c r="AG203" s="3">
        <f t="shared" si="359"/>
        <v>0</v>
      </c>
      <c r="AH203" s="3">
        <f t="shared" si="359"/>
        <v>0</v>
      </c>
    </row>
    <row r="204" spans="1:34" ht="15.75" customHeight="1" x14ac:dyDescent="0.2">
      <c r="A204" s="7">
        <v>185</v>
      </c>
      <c r="B204" s="7"/>
      <c r="C204" s="7" t="str">
        <f t="shared" si="2"/>
        <v/>
      </c>
      <c r="J204" s="7">
        <f t="shared" ref="J204:U204" si="360">SUM(W193:W204)</f>
        <v>0</v>
      </c>
      <c r="K204" s="3">
        <f t="shared" si="360"/>
        <v>0</v>
      </c>
      <c r="L204" s="3">
        <f t="shared" si="360"/>
        <v>0</v>
      </c>
      <c r="M204" s="3">
        <f t="shared" si="360"/>
        <v>0</v>
      </c>
      <c r="N204" s="3">
        <f t="shared" si="360"/>
        <v>0</v>
      </c>
      <c r="O204" s="3">
        <f t="shared" si="360"/>
        <v>0</v>
      </c>
      <c r="P204" s="3">
        <f t="shared" si="360"/>
        <v>0</v>
      </c>
      <c r="Q204" s="3">
        <f t="shared" si="360"/>
        <v>0</v>
      </c>
      <c r="R204" s="3">
        <f t="shared" si="360"/>
        <v>0</v>
      </c>
      <c r="S204" s="3">
        <f t="shared" si="360"/>
        <v>0</v>
      </c>
      <c r="T204" s="3">
        <f t="shared" si="360"/>
        <v>0</v>
      </c>
      <c r="U204" s="3">
        <f t="shared" si="360"/>
        <v>0</v>
      </c>
      <c r="W204" s="3">
        <f t="shared" ref="W204:AH204" si="361">IF($C204=W$19,1,0)</f>
        <v>0</v>
      </c>
      <c r="X204" s="3">
        <f t="shared" si="361"/>
        <v>0</v>
      </c>
      <c r="Y204" s="3">
        <f t="shared" si="361"/>
        <v>0</v>
      </c>
      <c r="Z204" s="3">
        <f t="shared" si="361"/>
        <v>0</v>
      </c>
      <c r="AA204" s="3">
        <f t="shared" si="361"/>
        <v>0</v>
      </c>
      <c r="AB204" s="3">
        <f t="shared" si="361"/>
        <v>0</v>
      </c>
      <c r="AC204" s="3">
        <f t="shared" si="361"/>
        <v>0</v>
      </c>
      <c r="AD204" s="3">
        <f t="shared" si="361"/>
        <v>0</v>
      </c>
      <c r="AE204" s="3">
        <f t="shared" si="361"/>
        <v>0</v>
      </c>
      <c r="AF204" s="3">
        <f t="shared" si="361"/>
        <v>0</v>
      </c>
      <c r="AG204" s="3">
        <f t="shared" si="361"/>
        <v>0</v>
      </c>
      <c r="AH204" s="3">
        <f t="shared" si="361"/>
        <v>0</v>
      </c>
    </row>
    <row r="205" spans="1:34" ht="15.75" customHeight="1" x14ac:dyDescent="0.2">
      <c r="A205" s="7">
        <v>186</v>
      </c>
      <c r="B205" s="7"/>
      <c r="C205" s="7" t="str">
        <f t="shared" si="2"/>
        <v/>
      </c>
      <c r="J205" s="7">
        <f t="shared" ref="J205:U205" si="362">SUM(W194:W205)</f>
        <v>0</v>
      </c>
      <c r="K205" s="3">
        <f t="shared" si="362"/>
        <v>0</v>
      </c>
      <c r="L205" s="3">
        <f t="shared" si="362"/>
        <v>0</v>
      </c>
      <c r="M205" s="3">
        <f t="shared" si="362"/>
        <v>0</v>
      </c>
      <c r="N205" s="3">
        <f t="shared" si="362"/>
        <v>0</v>
      </c>
      <c r="O205" s="3">
        <f t="shared" si="362"/>
        <v>0</v>
      </c>
      <c r="P205" s="3">
        <f t="shared" si="362"/>
        <v>0</v>
      </c>
      <c r="Q205" s="3">
        <f t="shared" si="362"/>
        <v>0</v>
      </c>
      <c r="R205" s="3">
        <f t="shared" si="362"/>
        <v>0</v>
      </c>
      <c r="S205" s="3">
        <f t="shared" si="362"/>
        <v>0</v>
      </c>
      <c r="T205" s="3">
        <f t="shared" si="362"/>
        <v>0</v>
      </c>
      <c r="U205" s="3">
        <f t="shared" si="362"/>
        <v>0</v>
      </c>
      <c r="W205" s="3">
        <f t="shared" ref="W205:AH205" si="363">IF($C205=W$19,1,0)</f>
        <v>0</v>
      </c>
      <c r="X205" s="3">
        <f t="shared" si="363"/>
        <v>0</v>
      </c>
      <c r="Y205" s="3">
        <f t="shared" si="363"/>
        <v>0</v>
      </c>
      <c r="Z205" s="3">
        <f t="shared" si="363"/>
        <v>0</v>
      </c>
      <c r="AA205" s="3">
        <f t="shared" si="363"/>
        <v>0</v>
      </c>
      <c r="AB205" s="3">
        <f t="shared" si="363"/>
        <v>0</v>
      </c>
      <c r="AC205" s="3">
        <f t="shared" si="363"/>
        <v>0</v>
      </c>
      <c r="AD205" s="3">
        <f t="shared" si="363"/>
        <v>0</v>
      </c>
      <c r="AE205" s="3">
        <f t="shared" si="363"/>
        <v>0</v>
      </c>
      <c r="AF205" s="3">
        <f t="shared" si="363"/>
        <v>0</v>
      </c>
      <c r="AG205" s="3">
        <f t="shared" si="363"/>
        <v>0</v>
      </c>
      <c r="AH205" s="3">
        <f t="shared" si="363"/>
        <v>0</v>
      </c>
    </row>
    <row r="206" spans="1:34" ht="15.75" customHeight="1" x14ac:dyDescent="0.2">
      <c r="A206" s="7">
        <v>187</v>
      </c>
      <c r="B206" s="7"/>
      <c r="C206" s="7" t="str">
        <f t="shared" si="2"/>
        <v/>
      </c>
      <c r="J206" s="7">
        <f t="shared" ref="J206:U206" si="364">SUM(W195:W206)</f>
        <v>0</v>
      </c>
      <c r="K206" s="3">
        <f t="shared" si="364"/>
        <v>0</v>
      </c>
      <c r="L206" s="3">
        <f t="shared" si="364"/>
        <v>0</v>
      </c>
      <c r="M206" s="3">
        <f t="shared" si="364"/>
        <v>0</v>
      </c>
      <c r="N206" s="3">
        <f t="shared" si="364"/>
        <v>0</v>
      </c>
      <c r="O206" s="3">
        <f t="shared" si="364"/>
        <v>0</v>
      </c>
      <c r="P206" s="3">
        <f t="shared" si="364"/>
        <v>0</v>
      </c>
      <c r="Q206" s="3">
        <f t="shared" si="364"/>
        <v>0</v>
      </c>
      <c r="R206" s="3">
        <f t="shared" si="364"/>
        <v>0</v>
      </c>
      <c r="S206" s="3">
        <f t="shared" si="364"/>
        <v>0</v>
      </c>
      <c r="T206" s="3">
        <f t="shared" si="364"/>
        <v>0</v>
      </c>
      <c r="U206" s="3">
        <f t="shared" si="364"/>
        <v>0</v>
      </c>
      <c r="W206" s="3">
        <f t="shared" ref="W206:AH206" si="365">IF($C206=W$19,1,0)</f>
        <v>0</v>
      </c>
      <c r="X206" s="3">
        <f t="shared" si="365"/>
        <v>0</v>
      </c>
      <c r="Y206" s="3">
        <f t="shared" si="365"/>
        <v>0</v>
      </c>
      <c r="Z206" s="3">
        <f t="shared" si="365"/>
        <v>0</v>
      </c>
      <c r="AA206" s="3">
        <f t="shared" si="365"/>
        <v>0</v>
      </c>
      <c r="AB206" s="3">
        <f t="shared" si="365"/>
        <v>0</v>
      </c>
      <c r="AC206" s="3">
        <f t="shared" si="365"/>
        <v>0</v>
      </c>
      <c r="AD206" s="3">
        <f t="shared" si="365"/>
        <v>0</v>
      </c>
      <c r="AE206" s="3">
        <f t="shared" si="365"/>
        <v>0</v>
      </c>
      <c r="AF206" s="3">
        <f t="shared" si="365"/>
        <v>0</v>
      </c>
      <c r="AG206" s="3">
        <f t="shared" si="365"/>
        <v>0</v>
      </c>
      <c r="AH206" s="3">
        <f t="shared" si="365"/>
        <v>0</v>
      </c>
    </row>
    <row r="207" spans="1:34" ht="15.75" customHeight="1" x14ac:dyDescent="0.2">
      <c r="A207" s="7">
        <v>188</v>
      </c>
      <c r="B207" s="7"/>
      <c r="C207" s="7" t="str">
        <f t="shared" si="2"/>
        <v/>
      </c>
      <c r="J207" s="7">
        <f t="shared" ref="J207:U207" si="366">SUM(W196:W207)</f>
        <v>0</v>
      </c>
      <c r="K207" s="3">
        <f t="shared" si="366"/>
        <v>0</v>
      </c>
      <c r="L207" s="3">
        <f t="shared" si="366"/>
        <v>0</v>
      </c>
      <c r="M207" s="3">
        <f t="shared" si="366"/>
        <v>0</v>
      </c>
      <c r="N207" s="3">
        <f t="shared" si="366"/>
        <v>0</v>
      </c>
      <c r="O207" s="3">
        <f t="shared" si="366"/>
        <v>0</v>
      </c>
      <c r="P207" s="3">
        <f t="shared" si="366"/>
        <v>0</v>
      </c>
      <c r="Q207" s="3">
        <f t="shared" si="366"/>
        <v>0</v>
      </c>
      <c r="R207" s="3">
        <f t="shared" si="366"/>
        <v>0</v>
      </c>
      <c r="S207" s="3">
        <f t="shared" si="366"/>
        <v>0</v>
      </c>
      <c r="T207" s="3">
        <f t="shared" si="366"/>
        <v>0</v>
      </c>
      <c r="U207" s="3">
        <f t="shared" si="366"/>
        <v>0</v>
      </c>
      <c r="W207" s="3">
        <f t="shared" ref="W207:AH207" si="367">IF($C207=W$19,1,0)</f>
        <v>0</v>
      </c>
      <c r="X207" s="3">
        <f t="shared" si="367"/>
        <v>0</v>
      </c>
      <c r="Y207" s="3">
        <f t="shared" si="367"/>
        <v>0</v>
      </c>
      <c r="Z207" s="3">
        <f t="shared" si="367"/>
        <v>0</v>
      </c>
      <c r="AA207" s="3">
        <f t="shared" si="367"/>
        <v>0</v>
      </c>
      <c r="AB207" s="3">
        <f t="shared" si="367"/>
        <v>0</v>
      </c>
      <c r="AC207" s="3">
        <f t="shared" si="367"/>
        <v>0</v>
      </c>
      <c r="AD207" s="3">
        <f t="shared" si="367"/>
        <v>0</v>
      </c>
      <c r="AE207" s="3">
        <f t="shared" si="367"/>
        <v>0</v>
      </c>
      <c r="AF207" s="3">
        <f t="shared" si="367"/>
        <v>0</v>
      </c>
      <c r="AG207" s="3">
        <f t="shared" si="367"/>
        <v>0</v>
      </c>
      <c r="AH207" s="3">
        <f t="shared" si="367"/>
        <v>0</v>
      </c>
    </row>
    <row r="208" spans="1:34" ht="15.75" customHeight="1" x14ac:dyDescent="0.2">
      <c r="A208" s="7">
        <v>189</v>
      </c>
      <c r="B208" s="7"/>
      <c r="C208" s="7" t="str">
        <f t="shared" si="2"/>
        <v/>
      </c>
      <c r="J208" s="7">
        <f t="shared" ref="J208:U208" si="368">SUM(W197:W208)</f>
        <v>0</v>
      </c>
      <c r="K208" s="3">
        <f t="shared" si="368"/>
        <v>0</v>
      </c>
      <c r="L208" s="3">
        <f t="shared" si="368"/>
        <v>0</v>
      </c>
      <c r="M208" s="3">
        <f t="shared" si="368"/>
        <v>0</v>
      </c>
      <c r="N208" s="3">
        <f t="shared" si="368"/>
        <v>0</v>
      </c>
      <c r="O208" s="3">
        <f t="shared" si="368"/>
        <v>0</v>
      </c>
      <c r="P208" s="3">
        <f t="shared" si="368"/>
        <v>0</v>
      </c>
      <c r="Q208" s="3">
        <f t="shared" si="368"/>
        <v>0</v>
      </c>
      <c r="R208" s="3">
        <f t="shared" si="368"/>
        <v>0</v>
      </c>
      <c r="S208" s="3">
        <f t="shared" si="368"/>
        <v>0</v>
      </c>
      <c r="T208" s="3">
        <f t="shared" si="368"/>
        <v>0</v>
      </c>
      <c r="U208" s="3">
        <f t="shared" si="368"/>
        <v>0</v>
      </c>
      <c r="W208" s="3">
        <f t="shared" ref="W208:AH208" si="369">IF($C208=W$19,1,0)</f>
        <v>0</v>
      </c>
      <c r="X208" s="3">
        <f t="shared" si="369"/>
        <v>0</v>
      </c>
      <c r="Y208" s="3">
        <f t="shared" si="369"/>
        <v>0</v>
      </c>
      <c r="Z208" s="3">
        <f t="shared" si="369"/>
        <v>0</v>
      </c>
      <c r="AA208" s="3">
        <f t="shared" si="369"/>
        <v>0</v>
      </c>
      <c r="AB208" s="3">
        <f t="shared" si="369"/>
        <v>0</v>
      </c>
      <c r="AC208" s="3">
        <f t="shared" si="369"/>
        <v>0</v>
      </c>
      <c r="AD208" s="3">
        <f t="shared" si="369"/>
        <v>0</v>
      </c>
      <c r="AE208" s="3">
        <f t="shared" si="369"/>
        <v>0</v>
      </c>
      <c r="AF208" s="3">
        <f t="shared" si="369"/>
        <v>0</v>
      </c>
      <c r="AG208" s="3">
        <f t="shared" si="369"/>
        <v>0</v>
      </c>
      <c r="AH208" s="3">
        <f t="shared" si="369"/>
        <v>0</v>
      </c>
    </row>
    <row r="209" spans="1:34" ht="15.75" customHeight="1" x14ac:dyDescent="0.2">
      <c r="A209" s="7">
        <v>190</v>
      </c>
      <c r="B209" s="7"/>
      <c r="C209" s="7" t="str">
        <f t="shared" si="2"/>
        <v/>
      </c>
      <c r="J209" s="7">
        <f t="shared" ref="J209:U209" si="370">SUM(W198:W209)</f>
        <v>0</v>
      </c>
      <c r="K209" s="3">
        <f t="shared" si="370"/>
        <v>0</v>
      </c>
      <c r="L209" s="3">
        <f t="shared" si="370"/>
        <v>0</v>
      </c>
      <c r="M209" s="3">
        <f t="shared" si="370"/>
        <v>0</v>
      </c>
      <c r="N209" s="3">
        <f t="shared" si="370"/>
        <v>0</v>
      </c>
      <c r="O209" s="3">
        <f t="shared" si="370"/>
        <v>0</v>
      </c>
      <c r="P209" s="3">
        <f t="shared" si="370"/>
        <v>0</v>
      </c>
      <c r="Q209" s="3">
        <f t="shared" si="370"/>
        <v>0</v>
      </c>
      <c r="R209" s="3">
        <f t="shared" si="370"/>
        <v>0</v>
      </c>
      <c r="S209" s="3">
        <f t="shared" si="370"/>
        <v>0</v>
      </c>
      <c r="T209" s="3">
        <f t="shared" si="370"/>
        <v>0</v>
      </c>
      <c r="U209" s="3">
        <f t="shared" si="370"/>
        <v>0</v>
      </c>
      <c r="W209" s="3">
        <f t="shared" ref="W209:AH209" si="371">IF($C209=W$19,1,0)</f>
        <v>0</v>
      </c>
      <c r="X209" s="3">
        <f t="shared" si="371"/>
        <v>0</v>
      </c>
      <c r="Y209" s="3">
        <f t="shared" si="371"/>
        <v>0</v>
      </c>
      <c r="Z209" s="3">
        <f t="shared" si="371"/>
        <v>0</v>
      </c>
      <c r="AA209" s="3">
        <f t="shared" si="371"/>
        <v>0</v>
      </c>
      <c r="AB209" s="3">
        <f t="shared" si="371"/>
        <v>0</v>
      </c>
      <c r="AC209" s="3">
        <f t="shared" si="371"/>
        <v>0</v>
      </c>
      <c r="AD209" s="3">
        <f t="shared" si="371"/>
        <v>0</v>
      </c>
      <c r="AE209" s="3">
        <f t="shared" si="371"/>
        <v>0</v>
      </c>
      <c r="AF209" s="3">
        <f t="shared" si="371"/>
        <v>0</v>
      </c>
      <c r="AG209" s="3">
        <f t="shared" si="371"/>
        <v>0</v>
      </c>
      <c r="AH209" s="3">
        <f t="shared" si="371"/>
        <v>0</v>
      </c>
    </row>
    <row r="210" spans="1:34" ht="15.75" customHeight="1" x14ac:dyDescent="0.2">
      <c r="A210" s="7">
        <v>191</v>
      </c>
      <c r="B210" s="7"/>
      <c r="C210" s="7" t="str">
        <f t="shared" si="2"/>
        <v/>
      </c>
      <c r="J210" s="7">
        <f t="shared" ref="J210:U210" si="372">SUM(W199:W210)</f>
        <v>0</v>
      </c>
      <c r="K210" s="3">
        <f t="shared" si="372"/>
        <v>0</v>
      </c>
      <c r="L210" s="3">
        <f t="shared" si="372"/>
        <v>0</v>
      </c>
      <c r="M210" s="3">
        <f t="shared" si="372"/>
        <v>0</v>
      </c>
      <c r="N210" s="3">
        <f t="shared" si="372"/>
        <v>0</v>
      </c>
      <c r="O210" s="3">
        <f t="shared" si="372"/>
        <v>0</v>
      </c>
      <c r="P210" s="3">
        <f t="shared" si="372"/>
        <v>0</v>
      </c>
      <c r="Q210" s="3">
        <f t="shared" si="372"/>
        <v>0</v>
      </c>
      <c r="R210" s="3">
        <f t="shared" si="372"/>
        <v>0</v>
      </c>
      <c r="S210" s="3">
        <f t="shared" si="372"/>
        <v>0</v>
      </c>
      <c r="T210" s="3">
        <f t="shared" si="372"/>
        <v>0</v>
      </c>
      <c r="U210" s="3">
        <f t="shared" si="372"/>
        <v>0</v>
      </c>
      <c r="W210" s="3">
        <f t="shared" ref="W210:AH210" si="373">IF($C210=W$19,1,0)</f>
        <v>0</v>
      </c>
      <c r="X210" s="3">
        <f t="shared" si="373"/>
        <v>0</v>
      </c>
      <c r="Y210" s="3">
        <f t="shared" si="373"/>
        <v>0</v>
      </c>
      <c r="Z210" s="3">
        <f t="shared" si="373"/>
        <v>0</v>
      </c>
      <c r="AA210" s="3">
        <f t="shared" si="373"/>
        <v>0</v>
      </c>
      <c r="AB210" s="3">
        <f t="shared" si="373"/>
        <v>0</v>
      </c>
      <c r="AC210" s="3">
        <f t="shared" si="373"/>
        <v>0</v>
      </c>
      <c r="AD210" s="3">
        <f t="shared" si="373"/>
        <v>0</v>
      </c>
      <c r="AE210" s="3">
        <f t="shared" si="373"/>
        <v>0</v>
      </c>
      <c r="AF210" s="3">
        <f t="shared" si="373"/>
        <v>0</v>
      </c>
      <c r="AG210" s="3">
        <f t="shared" si="373"/>
        <v>0</v>
      </c>
      <c r="AH210" s="3">
        <f t="shared" si="373"/>
        <v>0</v>
      </c>
    </row>
    <row r="211" spans="1:34" ht="15.75" customHeight="1" x14ac:dyDescent="0.2">
      <c r="A211" s="7">
        <v>192</v>
      </c>
      <c r="B211" s="7"/>
      <c r="C211" s="7" t="str">
        <f t="shared" si="2"/>
        <v/>
      </c>
      <c r="J211" s="7">
        <f t="shared" ref="J211:U211" si="374">SUM(W200:W211)</f>
        <v>0</v>
      </c>
      <c r="K211" s="3">
        <f t="shared" si="374"/>
        <v>0</v>
      </c>
      <c r="L211" s="3">
        <f t="shared" si="374"/>
        <v>0</v>
      </c>
      <c r="M211" s="3">
        <f t="shared" si="374"/>
        <v>0</v>
      </c>
      <c r="N211" s="3">
        <f t="shared" si="374"/>
        <v>0</v>
      </c>
      <c r="O211" s="3">
        <f t="shared" si="374"/>
        <v>0</v>
      </c>
      <c r="P211" s="3">
        <f t="shared" si="374"/>
        <v>0</v>
      </c>
      <c r="Q211" s="3">
        <f t="shared" si="374"/>
        <v>0</v>
      </c>
      <c r="R211" s="3">
        <f t="shared" si="374"/>
        <v>0</v>
      </c>
      <c r="S211" s="3">
        <f t="shared" si="374"/>
        <v>0</v>
      </c>
      <c r="T211" s="3">
        <f t="shared" si="374"/>
        <v>0</v>
      </c>
      <c r="U211" s="3">
        <f t="shared" si="374"/>
        <v>0</v>
      </c>
      <c r="W211" s="3">
        <f t="shared" ref="W211:AH211" si="375">IF($C211=W$19,1,0)</f>
        <v>0</v>
      </c>
      <c r="X211" s="3">
        <f t="shared" si="375"/>
        <v>0</v>
      </c>
      <c r="Y211" s="3">
        <f t="shared" si="375"/>
        <v>0</v>
      </c>
      <c r="Z211" s="3">
        <f t="shared" si="375"/>
        <v>0</v>
      </c>
      <c r="AA211" s="3">
        <f t="shared" si="375"/>
        <v>0</v>
      </c>
      <c r="AB211" s="3">
        <f t="shared" si="375"/>
        <v>0</v>
      </c>
      <c r="AC211" s="3">
        <f t="shared" si="375"/>
        <v>0</v>
      </c>
      <c r="AD211" s="3">
        <f t="shared" si="375"/>
        <v>0</v>
      </c>
      <c r="AE211" s="3">
        <f t="shared" si="375"/>
        <v>0</v>
      </c>
      <c r="AF211" s="3">
        <f t="shared" si="375"/>
        <v>0</v>
      </c>
      <c r="AG211" s="3">
        <f t="shared" si="375"/>
        <v>0</v>
      </c>
      <c r="AH211" s="3">
        <f t="shared" si="375"/>
        <v>0</v>
      </c>
    </row>
    <row r="212" spans="1:34" ht="15.75" customHeight="1" x14ac:dyDescent="0.2">
      <c r="A212" s="7">
        <v>193</v>
      </c>
      <c r="B212" s="7"/>
      <c r="C212" s="7" t="str">
        <f t="shared" si="2"/>
        <v/>
      </c>
      <c r="J212" s="7">
        <f t="shared" ref="J212:U212" si="376">SUM(W201:W212)</f>
        <v>0</v>
      </c>
      <c r="K212" s="3">
        <f t="shared" si="376"/>
        <v>0</v>
      </c>
      <c r="L212" s="3">
        <f t="shared" si="376"/>
        <v>0</v>
      </c>
      <c r="M212" s="3">
        <f t="shared" si="376"/>
        <v>0</v>
      </c>
      <c r="N212" s="3">
        <f t="shared" si="376"/>
        <v>0</v>
      </c>
      <c r="O212" s="3">
        <f t="shared" si="376"/>
        <v>0</v>
      </c>
      <c r="P212" s="3">
        <f t="shared" si="376"/>
        <v>0</v>
      </c>
      <c r="Q212" s="3">
        <f t="shared" si="376"/>
        <v>0</v>
      </c>
      <c r="R212" s="3">
        <f t="shared" si="376"/>
        <v>0</v>
      </c>
      <c r="S212" s="3">
        <f t="shared" si="376"/>
        <v>0</v>
      </c>
      <c r="T212" s="3">
        <f t="shared" si="376"/>
        <v>0</v>
      </c>
      <c r="U212" s="3">
        <f t="shared" si="376"/>
        <v>0</v>
      </c>
      <c r="W212" s="3">
        <f t="shared" ref="W212:AH212" si="377">IF($C212=W$19,1,0)</f>
        <v>0</v>
      </c>
      <c r="X212" s="3">
        <f t="shared" si="377"/>
        <v>0</v>
      </c>
      <c r="Y212" s="3">
        <f t="shared" si="377"/>
        <v>0</v>
      </c>
      <c r="Z212" s="3">
        <f t="shared" si="377"/>
        <v>0</v>
      </c>
      <c r="AA212" s="3">
        <f t="shared" si="377"/>
        <v>0</v>
      </c>
      <c r="AB212" s="3">
        <f t="shared" si="377"/>
        <v>0</v>
      </c>
      <c r="AC212" s="3">
        <f t="shared" si="377"/>
        <v>0</v>
      </c>
      <c r="AD212" s="3">
        <f t="shared" si="377"/>
        <v>0</v>
      </c>
      <c r="AE212" s="3">
        <f t="shared" si="377"/>
        <v>0</v>
      </c>
      <c r="AF212" s="3">
        <f t="shared" si="377"/>
        <v>0</v>
      </c>
      <c r="AG212" s="3">
        <f t="shared" si="377"/>
        <v>0</v>
      </c>
      <c r="AH212" s="3">
        <f t="shared" si="377"/>
        <v>0</v>
      </c>
    </row>
    <row r="213" spans="1:34" ht="15.75" customHeight="1" x14ac:dyDescent="0.2">
      <c r="A213" s="7">
        <v>194</v>
      </c>
      <c r="B213" s="7"/>
      <c r="C213" s="7" t="str">
        <f t="shared" si="2"/>
        <v/>
      </c>
      <c r="J213" s="7">
        <f t="shared" ref="J213:U213" si="378">SUM(W202:W213)</f>
        <v>0</v>
      </c>
      <c r="K213" s="3">
        <f t="shared" si="378"/>
        <v>0</v>
      </c>
      <c r="L213" s="3">
        <f t="shared" si="378"/>
        <v>0</v>
      </c>
      <c r="M213" s="3">
        <f t="shared" si="378"/>
        <v>0</v>
      </c>
      <c r="N213" s="3">
        <f t="shared" si="378"/>
        <v>0</v>
      </c>
      <c r="O213" s="3">
        <f t="shared" si="378"/>
        <v>0</v>
      </c>
      <c r="P213" s="3">
        <f t="shared" si="378"/>
        <v>0</v>
      </c>
      <c r="Q213" s="3">
        <f t="shared" si="378"/>
        <v>0</v>
      </c>
      <c r="R213" s="3">
        <f t="shared" si="378"/>
        <v>0</v>
      </c>
      <c r="S213" s="3">
        <f t="shared" si="378"/>
        <v>0</v>
      </c>
      <c r="T213" s="3">
        <f t="shared" si="378"/>
        <v>0</v>
      </c>
      <c r="U213" s="3">
        <f t="shared" si="378"/>
        <v>0</v>
      </c>
      <c r="W213" s="3">
        <f t="shared" ref="W213:AH213" si="379">IF($C213=W$19,1,0)</f>
        <v>0</v>
      </c>
      <c r="X213" s="3">
        <f t="shared" si="379"/>
        <v>0</v>
      </c>
      <c r="Y213" s="3">
        <f t="shared" si="379"/>
        <v>0</v>
      </c>
      <c r="Z213" s="3">
        <f t="shared" si="379"/>
        <v>0</v>
      </c>
      <c r="AA213" s="3">
        <f t="shared" si="379"/>
        <v>0</v>
      </c>
      <c r="AB213" s="3">
        <f t="shared" si="379"/>
        <v>0</v>
      </c>
      <c r="AC213" s="3">
        <f t="shared" si="379"/>
        <v>0</v>
      </c>
      <c r="AD213" s="3">
        <f t="shared" si="379"/>
        <v>0</v>
      </c>
      <c r="AE213" s="3">
        <f t="shared" si="379"/>
        <v>0</v>
      </c>
      <c r="AF213" s="3">
        <f t="shared" si="379"/>
        <v>0</v>
      </c>
      <c r="AG213" s="3">
        <f t="shared" si="379"/>
        <v>0</v>
      </c>
      <c r="AH213" s="3">
        <f t="shared" si="379"/>
        <v>0</v>
      </c>
    </row>
    <row r="214" spans="1:34" ht="15.75" customHeight="1" x14ac:dyDescent="0.2">
      <c r="A214" s="7">
        <v>195</v>
      </c>
      <c r="B214" s="7"/>
      <c r="C214" s="7" t="str">
        <f t="shared" si="2"/>
        <v/>
      </c>
      <c r="J214" s="7">
        <f t="shared" ref="J214:U214" si="380">SUM(W203:W214)</f>
        <v>0</v>
      </c>
      <c r="K214" s="3">
        <f t="shared" si="380"/>
        <v>0</v>
      </c>
      <c r="L214" s="3">
        <f t="shared" si="380"/>
        <v>0</v>
      </c>
      <c r="M214" s="3">
        <f t="shared" si="380"/>
        <v>0</v>
      </c>
      <c r="N214" s="3">
        <f t="shared" si="380"/>
        <v>0</v>
      </c>
      <c r="O214" s="3">
        <f t="shared" si="380"/>
        <v>0</v>
      </c>
      <c r="P214" s="3">
        <f t="shared" si="380"/>
        <v>0</v>
      </c>
      <c r="Q214" s="3">
        <f t="shared" si="380"/>
        <v>0</v>
      </c>
      <c r="R214" s="3">
        <f t="shared" si="380"/>
        <v>0</v>
      </c>
      <c r="S214" s="3">
        <f t="shared" si="380"/>
        <v>0</v>
      </c>
      <c r="T214" s="3">
        <f t="shared" si="380"/>
        <v>0</v>
      </c>
      <c r="U214" s="3">
        <f t="shared" si="380"/>
        <v>0</v>
      </c>
      <c r="W214" s="3">
        <f t="shared" ref="W214:AH214" si="381">IF($C214=W$19,1,0)</f>
        <v>0</v>
      </c>
      <c r="X214" s="3">
        <f t="shared" si="381"/>
        <v>0</v>
      </c>
      <c r="Y214" s="3">
        <f t="shared" si="381"/>
        <v>0</v>
      </c>
      <c r="Z214" s="3">
        <f t="shared" si="381"/>
        <v>0</v>
      </c>
      <c r="AA214" s="3">
        <f t="shared" si="381"/>
        <v>0</v>
      </c>
      <c r="AB214" s="3">
        <f t="shared" si="381"/>
        <v>0</v>
      </c>
      <c r="AC214" s="3">
        <f t="shared" si="381"/>
        <v>0</v>
      </c>
      <c r="AD214" s="3">
        <f t="shared" si="381"/>
        <v>0</v>
      </c>
      <c r="AE214" s="3">
        <f t="shared" si="381"/>
        <v>0</v>
      </c>
      <c r="AF214" s="3">
        <f t="shared" si="381"/>
        <v>0</v>
      </c>
      <c r="AG214" s="3">
        <f t="shared" si="381"/>
        <v>0</v>
      </c>
      <c r="AH214" s="3">
        <f t="shared" si="381"/>
        <v>0</v>
      </c>
    </row>
    <row r="215" spans="1:34" ht="15.75" customHeight="1" x14ac:dyDescent="0.2">
      <c r="A215" s="7">
        <v>196</v>
      </c>
      <c r="B215" s="7"/>
      <c r="C215" s="7" t="str">
        <f t="shared" si="2"/>
        <v/>
      </c>
      <c r="J215" s="7">
        <f t="shared" ref="J215:U215" si="382">SUM(W204:W215)</f>
        <v>0</v>
      </c>
      <c r="K215" s="3">
        <f t="shared" si="382"/>
        <v>0</v>
      </c>
      <c r="L215" s="3">
        <f t="shared" si="382"/>
        <v>0</v>
      </c>
      <c r="M215" s="3">
        <f t="shared" si="382"/>
        <v>0</v>
      </c>
      <c r="N215" s="3">
        <f t="shared" si="382"/>
        <v>0</v>
      </c>
      <c r="O215" s="3">
        <f t="shared" si="382"/>
        <v>0</v>
      </c>
      <c r="P215" s="3">
        <f t="shared" si="382"/>
        <v>0</v>
      </c>
      <c r="Q215" s="3">
        <f t="shared" si="382"/>
        <v>0</v>
      </c>
      <c r="R215" s="3">
        <f t="shared" si="382"/>
        <v>0</v>
      </c>
      <c r="S215" s="3">
        <f t="shared" si="382"/>
        <v>0</v>
      </c>
      <c r="T215" s="3">
        <f t="shared" si="382"/>
        <v>0</v>
      </c>
      <c r="U215" s="3">
        <f t="shared" si="382"/>
        <v>0</v>
      </c>
      <c r="W215" s="3">
        <f t="shared" ref="W215:AH215" si="383">IF($C215=W$19,1,0)</f>
        <v>0</v>
      </c>
      <c r="X215" s="3">
        <f t="shared" si="383"/>
        <v>0</v>
      </c>
      <c r="Y215" s="3">
        <f t="shared" si="383"/>
        <v>0</v>
      </c>
      <c r="Z215" s="3">
        <f t="shared" si="383"/>
        <v>0</v>
      </c>
      <c r="AA215" s="3">
        <f t="shared" si="383"/>
        <v>0</v>
      </c>
      <c r="AB215" s="3">
        <f t="shared" si="383"/>
        <v>0</v>
      </c>
      <c r="AC215" s="3">
        <f t="shared" si="383"/>
        <v>0</v>
      </c>
      <c r="AD215" s="3">
        <f t="shared" si="383"/>
        <v>0</v>
      </c>
      <c r="AE215" s="3">
        <f t="shared" si="383"/>
        <v>0</v>
      </c>
      <c r="AF215" s="3">
        <f t="shared" si="383"/>
        <v>0</v>
      </c>
      <c r="AG215" s="3">
        <f t="shared" si="383"/>
        <v>0</v>
      </c>
      <c r="AH215" s="3">
        <f t="shared" si="383"/>
        <v>0</v>
      </c>
    </row>
    <row r="216" spans="1:34" ht="15.75" customHeight="1" x14ac:dyDescent="0.2">
      <c r="A216" s="7">
        <v>197</v>
      </c>
      <c r="B216" s="7"/>
      <c r="C216" s="7" t="str">
        <f t="shared" si="2"/>
        <v/>
      </c>
      <c r="J216" s="7">
        <f t="shared" ref="J216:U216" si="384">SUM(W205:W216)</f>
        <v>0</v>
      </c>
      <c r="K216" s="3">
        <f t="shared" si="384"/>
        <v>0</v>
      </c>
      <c r="L216" s="3">
        <f t="shared" si="384"/>
        <v>0</v>
      </c>
      <c r="M216" s="3">
        <f t="shared" si="384"/>
        <v>0</v>
      </c>
      <c r="N216" s="3">
        <f t="shared" si="384"/>
        <v>0</v>
      </c>
      <c r="O216" s="3">
        <f t="shared" si="384"/>
        <v>0</v>
      </c>
      <c r="P216" s="3">
        <f t="shared" si="384"/>
        <v>0</v>
      </c>
      <c r="Q216" s="3">
        <f t="shared" si="384"/>
        <v>0</v>
      </c>
      <c r="R216" s="3">
        <f t="shared" si="384"/>
        <v>0</v>
      </c>
      <c r="S216" s="3">
        <f t="shared" si="384"/>
        <v>0</v>
      </c>
      <c r="T216" s="3">
        <f t="shared" si="384"/>
        <v>0</v>
      </c>
      <c r="U216" s="3">
        <f t="shared" si="384"/>
        <v>0</v>
      </c>
      <c r="W216" s="3">
        <f t="shared" ref="W216:AH216" si="385">IF($C216=W$19,1,0)</f>
        <v>0</v>
      </c>
      <c r="X216" s="3">
        <f t="shared" si="385"/>
        <v>0</v>
      </c>
      <c r="Y216" s="3">
        <f t="shared" si="385"/>
        <v>0</v>
      </c>
      <c r="Z216" s="3">
        <f t="shared" si="385"/>
        <v>0</v>
      </c>
      <c r="AA216" s="3">
        <f t="shared" si="385"/>
        <v>0</v>
      </c>
      <c r="AB216" s="3">
        <f t="shared" si="385"/>
        <v>0</v>
      </c>
      <c r="AC216" s="3">
        <f t="shared" si="385"/>
        <v>0</v>
      </c>
      <c r="AD216" s="3">
        <f t="shared" si="385"/>
        <v>0</v>
      </c>
      <c r="AE216" s="3">
        <f t="shared" si="385"/>
        <v>0</v>
      </c>
      <c r="AF216" s="3">
        <f t="shared" si="385"/>
        <v>0</v>
      </c>
      <c r="AG216" s="3">
        <f t="shared" si="385"/>
        <v>0</v>
      </c>
      <c r="AH216" s="3">
        <f t="shared" si="385"/>
        <v>0</v>
      </c>
    </row>
    <row r="217" spans="1:34" ht="15.75" customHeight="1" x14ac:dyDescent="0.2">
      <c r="A217" s="7">
        <v>198</v>
      </c>
      <c r="B217" s="7"/>
      <c r="C217" s="7" t="str">
        <f t="shared" si="2"/>
        <v/>
      </c>
      <c r="J217" s="7">
        <f t="shared" ref="J217:U217" si="386">SUM(W206:W217)</f>
        <v>0</v>
      </c>
      <c r="K217" s="3">
        <f t="shared" si="386"/>
        <v>0</v>
      </c>
      <c r="L217" s="3">
        <f t="shared" si="386"/>
        <v>0</v>
      </c>
      <c r="M217" s="3">
        <f t="shared" si="386"/>
        <v>0</v>
      </c>
      <c r="N217" s="3">
        <f t="shared" si="386"/>
        <v>0</v>
      </c>
      <c r="O217" s="3">
        <f t="shared" si="386"/>
        <v>0</v>
      </c>
      <c r="P217" s="3">
        <f t="shared" si="386"/>
        <v>0</v>
      </c>
      <c r="Q217" s="3">
        <f t="shared" si="386"/>
        <v>0</v>
      </c>
      <c r="R217" s="3">
        <f t="shared" si="386"/>
        <v>0</v>
      </c>
      <c r="S217" s="3">
        <f t="shared" si="386"/>
        <v>0</v>
      </c>
      <c r="T217" s="3">
        <f t="shared" si="386"/>
        <v>0</v>
      </c>
      <c r="U217" s="3">
        <f t="shared" si="386"/>
        <v>0</v>
      </c>
      <c r="W217" s="3">
        <f t="shared" ref="W217:AH217" si="387">IF($C217=W$19,1,0)</f>
        <v>0</v>
      </c>
      <c r="X217" s="3">
        <f t="shared" si="387"/>
        <v>0</v>
      </c>
      <c r="Y217" s="3">
        <f t="shared" si="387"/>
        <v>0</v>
      </c>
      <c r="Z217" s="3">
        <f t="shared" si="387"/>
        <v>0</v>
      </c>
      <c r="AA217" s="3">
        <f t="shared" si="387"/>
        <v>0</v>
      </c>
      <c r="AB217" s="3">
        <f t="shared" si="387"/>
        <v>0</v>
      </c>
      <c r="AC217" s="3">
        <f t="shared" si="387"/>
        <v>0</v>
      </c>
      <c r="AD217" s="3">
        <f t="shared" si="387"/>
        <v>0</v>
      </c>
      <c r="AE217" s="3">
        <f t="shared" si="387"/>
        <v>0</v>
      </c>
      <c r="AF217" s="3">
        <f t="shared" si="387"/>
        <v>0</v>
      </c>
      <c r="AG217" s="3">
        <f t="shared" si="387"/>
        <v>0</v>
      </c>
      <c r="AH217" s="3">
        <f t="shared" si="387"/>
        <v>0</v>
      </c>
    </row>
    <row r="218" spans="1:34" ht="15.75" customHeight="1" x14ac:dyDescent="0.2">
      <c r="A218" s="7">
        <v>199</v>
      </c>
      <c r="B218" s="7"/>
      <c r="C218" s="7" t="str">
        <f t="shared" si="2"/>
        <v/>
      </c>
      <c r="J218" s="7">
        <f t="shared" ref="J218:U218" si="388">SUM(W207:W218)</f>
        <v>0</v>
      </c>
      <c r="K218" s="3">
        <f t="shared" si="388"/>
        <v>0</v>
      </c>
      <c r="L218" s="3">
        <f t="shared" si="388"/>
        <v>0</v>
      </c>
      <c r="M218" s="3">
        <f t="shared" si="388"/>
        <v>0</v>
      </c>
      <c r="N218" s="3">
        <f t="shared" si="388"/>
        <v>0</v>
      </c>
      <c r="O218" s="3">
        <f t="shared" si="388"/>
        <v>0</v>
      </c>
      <c r="P218" s="3">
        <f t="shared" si="388"/>
        <v>0</v>
      </c>
      <c r="Q218" s="3">
        <f t="shared" si="388"/>
        <v>0</v>
      </c>
      <c r="R218" s="3">
        <f t="shared" si="388"/>
        <v>0</v>
      </c>
      <c r="S218" s="3">
        <f t="shared" si="388"/>
        <v>0</v>
      </c>
      <c r="T218" s="3">
        <f t="shared" si="388"/>
        <v>0</v>
      </c>
      <c r="U218" s="3">
        <f t="shared" si="388"/>
        <v>0</v>
      </c>
      <c r="W218" s="3">
        <f t="shared" ref="W218:AH218" si="389">IF($C218=W$19,1,0)</f>
        <v>0</v>
      </c>
      <c r="X218" s="3">
        <f t="shared" si="389"/>
        <v>0</v>
      </c>
      <c r="Y218" s="3">
        <f t="shared" si="389"/>
        <v>0</v>
      </c>
      <c r="Z218" s="3">
        <f t="shared" si="389"/>
        <v>0</v>
      </c>
      <c r="AA218" s="3">
        <f t="shared" si="389"/>
        <v>0</v>
      </c>
      <c r="AB218" s="3">
        <f t="shared" si="389"/>
        <v>0</v>
      </c>
      <c r="AC218" s="3">
        <f t="shared" si="389"/>
        <v>0</v>
      </c>
      <c r="AD218" s="3">
        <f t="shared" si="389"/>
        <v>0</v>
      </c>
      <c r="AE218" s="3">
        <f t="shared" si="389"/>
        <v>0</v>
      </c>
      <c r="AF218" s="3">
        <f t="shared" si="389"/>
        <v>0</v>
      </c>
      <c r="AG218" s="3">
        <f t="shared" si="389"/>
        <v>0</v>
      </c>
      <c r="AH218" s="3">
        <f t="shared" si="389"/>
        <v>0</v>
      </c>
    </row>
    <row r="219" spans="1:34" ht="15.75" customHeight="1" x14ac:dyDescent="0.2">
      <c r="A219" s="7">
        <v>200</v>
      </c>
      <c r="B219" s="7"/>
      <c r="C219" s="7" t="str">
        <f t="shared" si="2"/>
        <v/>
      </c>
      <c r="J219" s="7">
        <f t="shared" ref="J219:U219" si="390">SUM(W208:W219)</f>
        <v>0</v>
      </c>
      <c r="K219" s="3">
        <f t="shared" si="390"/>
        <v>0</v>
      </c>
      <c r="L219" s="3">
        <f t="shared" si="390"/>
        <v>0</v>
      </c>
      <c r="M219" s="3">
        <f t="shared" si="390"/>
        <v>0</v>
      </c>
      <c r="N219" s="3">
        <f t="shared" si="390"/>
        <v>0</v>
      </c>
      <c r="O219" s="3">
        <f t="shared" si="390"/>
        <v>0</v>
      </c>
      <c r="P219" s="3">
        <f t="shared" si="390"/>
        <v>0</v>
      </c>
      <c r="Q219" s="3">
        <f t="shared" si="390"/>
        <v>0</v>
      </c>
      <c r="R219" s="3">
        <f t="shared" si="390"/>
        <v>0</v>
      </c>
      <c r="S219" s="3">
        <f t="shared" si="390"/>
        <v>0</v>
      </c>
      <c r="T219" s="3">
        <f t="shared" si="390"/>
        <v>0</v>
      </c>
      <c r="U219" s="3">
        <f t="shared" si="390"/>
        <v>0</v>
      </c>
      <c r="W219" s="3">
        <f t="shared" ref="W219:AH219" si="391">IF($C219=W$19,1,0)</f>
        <v>0</v>
      </c>
      <c r="X219" s="3">
        <f t="shared" si="391"/>
        <v>0</v>
      </c>
      <c r="Y219" s="3">
        <f t="shared" si="391"/>
        <v>0</v>
      </c>
      <c r="Z219" s="3">
        <f t="shared" si="391"/>
        <v>0</v>
      </c>
      <c r="AA219" s="3">
        <f t="shared" si="391"/>
        <v>0</v>
      </c>
      <c r="AB219" s="3">
        <f t="shared" si="391"/>
        <v>0</v>
      </c>
      <c r="AC219" s="3">
        <f t="shared" si="391"/>
        <v>0</v>
      </c>
      <c r="AD219" s="3">
        <f t="shared" si="391"/>
        <v>0</v>
      </c>
      <c r="AE219" s="3">
        <f t="shared" si="391"/>
        <v>0</v>
      </c>
      <c r="AF219" s="3">
        <f t="shared" si="391"/>
        <v>0</v>
      </c>
      <c r="AG219" s="3">
        <f t="shared" si="391"/>
        <v>0</v>
      </c>
      <c r="AH219" s="3">
        <f t="shared" si="391"/>
        <v>0</v>
      </c>
    </row>
    <row r="220" spans="1:34" ht="15.75" customHeight="1" x14ac:dyDescent="0.2">
      <c r="A220" s="7">
        <v>201</v>
      </c>
      <c r="B220" s="7"/>
      <c r="C220" s="7" t="str">
        <f t="shared" si="2"/>
        <v/>
      </c>
      <c r="J220" s="7">
        <f t="shared" ref="J220:U220" si="392">SUM(W209:W220)</f>
        <v>0</v>
      </c>
      <c r="K220" s="3">
        <f t="shared" si="392"/>
        <v>0</v>
      </c>
      <c r="L220" s="3">
        <f t="shared" si="392"/>
        <v>0</v>
      </c>
      <c r="M220" s="3">
        <f t="shared" si="392"/>
        <v>0</v>
      </c>
      <c r="N220" s="3">
        <f t="shared" si="392"/>
        <v>0</v>
      </c>
      <c r="O220" s="3">
        <f t="shared" si="392"/>
        <v>0</v>
      </c>
      <c r="P220" s="3">
        <f t="shared" si="392"/>
        <v>0</v>
      </c>
      <c r="Q220" s="3">
        <f t="shared" si="392"/>
        <v>0</v>
      </c>
      <c r="R220" s="3">
        <f t="shared" si="392"/>
        <v>0</v>
      </c>
      <c r="S220" s="3">
        <f t="shared" si="392"/>
        <v>0</v>
      </c>
      <c r="T220" s="3">
        <f t="shared" si="392"/>
        <v>0</v>
      </c>
      <c r="U220" s="3">
        <f t="shared" si="392"/>
        <v>0</v>
      </c>
      <c r="W220" s="3">
        <f t="shared" ref="W220:AH220" si="393">IF($C220=W$19,1,0)</f>
        <v>0</v>
      </c>
      <c r="X220" s="3">
        <f t="shared" si="393"/>
        <v>0</v>
      </c>
      <c r="Y220" s="3">
        <f t="shared" si="393"/>
        <v>0</v>
      </c>
      <c r="Z220" s="3">
        <f t="shared" si="393"/>
        <v>0</v>
      </c>
      <c r="AA220" s="3">
        <f t="shared" si="393"/>
        <v>0</v>
      </c>
      <c r="AB220" s="3">
        <f t="shared" si="393"/>
        <v>0</v>
      </c>
      <c r="AC220" s="3">
        <f t="shared" si="393"/>
        <v>0</v>
      </c>
      <c r="AD220" s="3">
        <f t="shared" si="393"/>
        <v>0</v>
      </c>
      <c r="AE220" s="3">
        <f t="shared" si="393"/>
        <v>0</v>
      </c>
      <c r="AF220" s="3">
        <f t="shared" si="393"/>
        <v>0</v>
      </c>
      <c r="AG220" s="3">
        <f t="shared" si="393"/>
        <v>0</v>
      </c>
      <c r="AH220" s="3">
        <f t="shared" si="393"/>
        <v>0</v>
      </c>
    </row>
    <row r="221" spans="1:34" ht="15.75" customHeight="1" x14ac:dyDescent="0.2">
      <c r="A221" s="7">
        <v>202</v>
      </c>
      <c r="B221" s="7"/>
      <c r="C221" s="7" t="str">
        <f t="shared" si="2"/>
        <v/>
      </c>
      <c r="J221" s="7">
        <f t="shared" ref="J221:U221" si="394">SUM(W210:W221)</f>
        <v>0</v>
      </c>
      <c r="K221" s="3">
        <f t="shared" si="394"/>
        <v>0</v>
      </c>
      <c r="L221" s="3">
        <f t="shared" si="394"/>
        <v>0</v>
      </c>
      <c r="M221" s="3">
        <f t="shared" si="394"/>
        <v>0</v>
      </c>
      <c r="N221" s="3">
        <f t="shared" si="394"/>
        <v>0</v>
      </c>
      <c r="O221" s="3">
        <f t="shared" si="394"/>
        <v>0</v>
      </c>
      <c r="P221" s="3">
        <f t="shared" si="394"/>
        <v>0</v>
      </c>
      <c r="Q221" s="3">
        <f t="shared" si="394"/>
        <v>0</v>
      </c>
      <c r="R221" s="3">
        <f t="shared" si="394"/>
        <v>0</v>
      </c>
      <c r="S221" s="3">
        <f t="shared" si="394"/>
        <v>0</v>
      </c>
      <c r="T221" s="3">
        <f t="shared" si="394"/>
        <v>0</v>
      </c>
      <c r="U221" s="3">
        <f t="shared" si="394"/>
        <v>0</v>
      </c>
      <c r="W221" s="3">
        <f t="shared" ref="W221:AH221" si="395">IF($C221=W$19,1,0)</f>
        <v>0</v>
      </c>
      <c r="X221" s="3">
        <f t="shared" si="395"/>
        <v>0</v>
      </c>
      <c r="Y221" s="3">
        <f t="shared" si="395"/>
        <v>0</v>
      </c>
      <c r="Z221" s="3">
        <f t="shared" si="395"/>
        <v>0</v>
      </c>
      <c r="AA221" s="3">
        <f t="shared" si="395"/>
        <v>0</v>
      </c>
      <c r="AB221" s="3">
        <f t="shared" si="395"/>
        <v>0</v>
      </c>
      <c r="AC221" s="3">
        <f t="shared" si="395"/>
        <v>0</v>
      </c>
      <c r="AD221" s="3">
        <f t="shared" si="395"/>
        <v>0</v>
      </c>
      <c r="AE221" s="3">
        <f t="shared" si="395"/>
        <v>0</v>
      </c>
      <c r="AF221" s="3">
        <f t="shared" si="395"/>
        <v>0</v>
      </c>
      <c r="AG221" s="3">
        <f t="shared" si="395"/>
        <v>0</v>
      </c>
      <c r="AH221" s="3">
        <f t="shared" si="395"/>
        <v>0</v>
      </c>
    </row>
    <row r="222" spans="1:34" ht="15.75" customHeight="1" x14ac:dyDescent="0.2">
      <c r="A222" s="7">
        <v>203</v>
      </c>
      <c r="B222" s="7"/>
      <c r="C222" s="7" t="str">
        <f t="shared" si="2"/>
        <v/>
      </c>
      <c r="J222" s="7">
        <f t="shared" ref="J222:U222" si="396">SUM(W211:W222)</f>
        <v>0</v>
      </c>
      <c r="K222" s="3">
        <f t="shared" si="396"/>
        <v>0</v>
      </c>
      <c r="L222" s="3">
        <f t="shared" si="396"/>
        <v>0</v>
      </c>
      <c r="M222" s="3">
        <f t="shared" si="396"/>
        <v>0</v>
      </c>
      <c r="N222" s="3">
        <f t="shared" si="396"/>
        <v>0</v>
      </c>
      <c r="O222" s="3">
        <f t="shared" si="396"/>
        <v>0</v>
      </c>
      <c r="P222" s="3">
        <f t="shared" si="396"/>
        <v>0</v>
      </c>
      <c r="Q222" s="3">
        <f t="shared" si="396"/>
        <v>0</v>
      </c>
      <c r="R222" s="3">
        <f t="shared" si="396"/>
        <v>0</v>
      </c>
      <c r="S222" s="3">
        <f t="shared" si="396"/>
        <v>0</v>
      </c>
      <c r="T222" s="3">
        <f t="shared" si="396"/>
        <v>0</v>
      </c>
      <c r="U222" s="3">
        <f t="shared" si="396"/>
        <v>0</v>
      </c>
      <c r="W222" s="3">
        <f t="shared" ref="W222:AH222" si="397">IF($C222=W$19,1,0)</f>
        <v>0</v>
      </c>
      <c r="X222" s="3">
        <f t="shared" si="397"/>
        <v>0</v>
      </c>
      <c r="Y222" s="3">
        <f t="shared" si="397"/>
        <v>0</v>
      </c>
      <c r="Z222" s="3">
        <f t="shared" si="397"/>
        <v>0</v>
      </c>
      <c r="AA222" s="3">
        <f t="shared" si="397"/>
        <v>0</v>
      </c>
      <c r="AB222" s="3">
        <f t="shared" si="397"/>
        <v>0</v>
      </c>
      <c r="AC222" s="3">
        <f t="shared" si="397"/>
        <v>0</v>
      </c>
      <c r="AD222" s="3">
        <f t="shared" si="397"/>
        <v>0</v>
      </c>
      <c r="AE222" s="3">
        <f t="shared" si="397"/>
        <v>0</v>
      </c>
      <c r="AF222" s="3">
        <f t="shared" si="397"/>
        <v>0</v>
      </c>
      <c r="AG222" s="3">
        <f t="shared" si="397"/>
        <v>0</v>
      </c>
      <c r="AH222" s="3">
        <f t="shared" si="397"/>
        <v>0</v>
      </c>
    </row>
    <row r="223" spans="1:34" ht="15.75" customHeight="1" x14ac:dyDescent="0.2">
      <c r="A223" s="7">
        <v>204</v>
      </c>
      <c r="B223" s="7"/>
      <c r="C223" s="7" t="str">
        <f t="shared" si="2"/>
        <v/>
      </c>
      <c r="J223" s="7">
        <f t="shared" ref="J223:U223" si="398">SUM(W212:W223)</f>
        <v>0</v>
      </c>
      <c r="K223" s="3">
        <f t="shared" si="398"/>
        <v>0</v>
      </c>
      <c r="L223" s="3">
        <f t="shared" si="398"/>
        <v>0</v>
      </c>
      <c r="M223" s="3">
        <f t="shared" si="398"/>
        <v>0</v>
      </c>
      <c r="N223" s="3">
        <f t="shared" si="398"/>
        <v>0</v>
      </c>
      <c r="O223" s="3">
        <f t="shared" si="398"/>
        <v>0</v>
      </c>
      <c r="P223" s="3">
        <f t="shared" si="398"/>
        <v>0</v>
      </c>
      <c r="Q223" s="3">
        <f t="shared" si="398"/>
        <v>0</v>
      </c>
      <c r="R223" s="3">
        <f t="shared" si="398"/>
        <v>0</v>
      </c>
      <c r="S223" s="3">
        <f t="shared" si="398"/>
        <v>0</v>
      </c>
      <c r="T223" s="3">
        <f t="shared" si="398"/>
        <v>0</v>
      </c>
      <c r="U223" s="3">
        <f t="shared" si="398"/>
        <v>0</v>
      </c>
      <c r="W223" s="3">
        <f t="shared" ref="W223:AH223" si="399">IF($C223=W$19,1,0)</f>
        <v>0</v>
      </c>
      <c r="X223" s="3">
        <f t="shared" si="399"/>
        <v>0</v>
      </c>
      <c r="Y223" s="3">
        <f t="shared" si="399"/>
        <v>0</v>
      </c>
      <c r="Z223" s="3">
        <f t="shared" si="399"/>
        <v>0</v>
      </c>
      <c r="AA223" s="3">
        <f t="shared" si="399"/>
        <v>0</v>
      </c>
      <c r="AB223" s="3">
        <f t="shared" si="399"/>
        <v>0</v>
      </c>
      <c r="AC223" s="3">
        <f t="shared" si="399"/>
        <v>0</v>
      </c>
      <c r="AD223" s="3">
        <f t="shared" si="399"/>
        <v>0</v>
      </c>
      <c r="AE223" s="3">
        <f t="shared" si="399"/>
        <v>0</v>
      </c>
      <c r="AF223" s="3">
        <f t="shared" si="399"/>
        <v>0</v>
      </c>
      <c r="AG223" s="3">
        <f t="shared" si="399"/>
        <v>0</v>
      </c>
      <c r="AH223" s="3">
        <f t="shared" si="399"/>
        <v>0</v>
      </c>
    </row>
    <row r="224" spans="1:34" ht="15.75" customHeight="1" x14ac:dyDescent="0.2">
      <c r="A224" s="7">
        <v>205</v>
      </c>
      <c r="B224" s="7"/>
      <c r="C224" s="7" t="str">
        <f t="shared" si="2"/>
        <v/>
      </c>
      <c r="J224" s="7">
        <f t="shared" ref="J224:U224" si="400">SUM(W213:W224)</f>
        <v>0</v>
      </c>
      <c r="K224" s="3">
        <f t="shared" si="400"/>
        <v>0</v>
      </c>
      <c r="L224" s="3">
        <f t="shared" si="400"/>
        <v>0</v>
      </c>
      <c r="M224" s="3">
        <f t="shared" si="400"/>
        <v>0</v>
      </c>
      <c r="N224" s="3">
        <f t="shared" si="400"/>
        <v>0</v>
      </c>
      <c r="O224" s="3">
        <f t="shared" si="400"/>
        <v>0</v>
      </c>
      <c r="P224" s="3">
        <f t="shared" si="400"/>
        <v>0</v>
      </c>
      <c r="Q224" s="3">
        <f t="shared" si="400"/>
        <v>0</v>
      </c>
      <c r="R224" s="3">
        <f t="shared" si="400"/>
        <v>0</v>
      </c>
      <c r="S224" s="3">
        <f t="shared" si="400"/>
        <v>0</v>
      </c>
      <c r="T224" s="3">
        <f t="shared" si="400"/>
        <v>0</v>
      </c>
      <c r="U224" s="3">
        <f t="shared" si="400"/>
        <v>0</v>
      </c>
      <c r="W224" s="3">
        <f t="shared" ref="W224:AH224" si="401">IF($C224=W$19,1,0)</f>
        <v>0</v>
      </c>
      <c r="X224" s="3">
        <f t="shared" si="401"/>
        <v>0</v>
      </c>
      <c r="Y224" s="3">
        <f t="shared" si="401"/>
        <v>0</v>
      </c>
      <c r="Z224" s="3">
        <f t="shared" si="401"/>
        <v>0</v>
      </c>
      <c r="AA224" s="3">
        <f t="shared" si="401"/>
        <v>0</v>
      </c>
      <c r="AB224" s="3">
        <f t="shared" si="401"/>
        <v>0</v>
      </c>
      <c r="AC224" s="3">
        <f t="shared" si="401"/>
        <v>0</v>
      </c>
      <c r="AD224" s="3">
        <f t="shared" si="401"/>
        <v>0</v>
      </c>
      <c r="AE224" s="3">
        <f t="shared" si="401"/>
        <v>0</v>
      </c>
      <c r="AF224" s="3">
        <f t="shared" si="401"/>
        <v>0</v>
      </c>
      <c r="AG224" s="3">
        <f t="shared" si="401"/>
        <v>0</v>
      </c>
      <c r="AH224" s="3">
        <f t="shared" si="401"/>
        <v>0</v>
      </c>
    </row>
    <row r="225" spans="1:34" ht="15.75" customHeight="1" x14ac:dyDescent="0.2">
      <c r="A225" s="7">
        <v>206</v>
      </c>
      <c r="B225" s="7"/>
      <c r="C225" s="7" t="str">
        <f t="shared" si="2"/>
        <v/>
      </c>
      <c r="J225" s="7">
        <f t="shared" ref="J225:U225" si="402">SUM(W214:W225)</f>
        <v>0</v>
      </c>
      <c r="K225" s="3">
        <f t="shared" si="402"/>
        <v>0</v>
      </c>
      <c r="L225" s="3">
        <f t="shared" si="402"/>
        <v>0</v>
      </c>
      <c r="M225" s="3">
        <f t="shared" si="402"/>
        <v>0</v>
      </c>
      <c r="N225" s="3">
        <f t="shared" si="402"/>
        <v>0</v>
      </c>
      <c r="O225" s="3">
        <f t="shared" si="402"/>
        <v>0</v>
      </c>
      <c r="P225" s="3">
        <f t="shared" si="402"/>
        <v>0</v>
      </c>
      <c r="Q225" s="3">
        <f t="shared" si="402"/>
        <v>0</v>
      </c>
      <c r="R225" s="3">
        <f t="shared" si="402"/>
        <v>0</v>
      </c>
      <c r="S225" s="3">
        <f t="shared" si="402"/>
        <v>0</v>
      </c>
      <c r="T225" s="3">
        <f t="shared" si="402"/>
        <v>0</v>
      </c>
      <c r="U225" s="3">
        <f t="shared" si="402"/>
        <v>0</v>
      </c>
      <c r="W225" s="3">
        <f t="shared" ref="W225:AH225" si="403">IF($C225=W$19,1,0)</f>
        <v>0</v>
      </c>
      <c r="X225" s="3">
        <f t="shared" si="403"/>
        <v>0</v>
      </c>
      <c r="Y225" s="3">
        <f t="shared" si="403"/>
        <v>0</v>
      </c>
      <c r="Z225" s="3">
        <f t="shared" si="403"/>
        <v>0</v>
      </c>
      <c r="AA225" s="3">
        <f t="shared" si="403"/>
        <v>0</v>
      </c>
      <c r="AB225" s="3">
        <f t="shared" si="403"/>
        <v>0</v>
      </c>
      <c r="AC225" s="3">
        <f t="shared" si="403"/>
        <v>0</v>
      </c>
      <c r="AD225" s="3">
        <f t="shared" si="403"/>
        <v>0</v>
      </c>
      <c r="AE225" s="3">
        <f t="shared" si="403"/>
        <v>0</v>
      </c>
      <c r="AF225" s="3">
        <f t="shared" si="403"/>
        <v>0</v>
      </c>
      <c r="AG225" s="3">
        <f t="shared" si="403"/>
        <v>0</v>
      </c>
      <c r="AH225" s="3">
        <f t="shared" si="403"/>
        <v>0</v>
      </c>
    </row>
    <row r="226" spans="1:34" ht="15.75" customHeight="1" x14ac:dyDescent="0.2">
      <c r="A226" s="7">
        <v>207</v>
      </c>
      <c r="B226" s="7"/>
      <c r="C226" s="7" t="str">
        <f t="shared" si="2"/>
        <v/>
      </c>
      <c r="J226" s="7">
        <f t="shared" ref="J226:U226" si="404">SUM(W215:W226)</f>
        <v>0</v>
      </c>
      <c r="K226" s="3">
        <f t="shared" si="404"/>
        <v>0</v>
      </c>
      <c r="L226" s="3">
        <f t="shared" si="404"/>
        <v>0</v>
      </c>
      <c r="M226" s="3">
        <f t="shared" si="404"/>
        <v>0</v>
      </c>
      <c r="N226" s="3">
        <f t="shared" si="404"/>
        <v>0</v>
      </c>
      <c r="O226" s="3">
        <f t="shared" si="404"/>
        <v>0</v>
      </c>
      <c r="P226" s="3">
        <f t="shared" si="404"/>
        <v>0</v>
      </c>
      <c r="Q226" s="3">
        <f t="shared" si="404"/>
        <v>0</v>
      </c>
      <c r="R226" s="3">
        <f t="shared" si="404"/>
        <v>0</v>
      </c>
      <c r="S226" s="3">
        <f t="shared" si="404"/>
        <v>0</v>
      </c>
      <c r="T226" s="3">
        <f t="shared" si="404"/>
        <v>0</v>
      </c>
      <c r="U226" s="3">
        <f t="shared" si="404"/>
        <v>0</v>
      </c>
      <c r="W226" s="3">
        <f t="shared" ref="W226:AH226" si="405">IF($C226=W$19,1,0)</f>
        <v>0</v>
      </c>
      <c r="X226" s="3">
        <f t="shared" si="405"/>
        <v>0</v>
      </c>
      <c r="Y226" s="3">
        <f t="shared" si="405"/>
        <v>0</v>
      </c>
      <c r="Z226" s="3">
        <f t="shared" si="405"/>
        <v>0</v>
      </c>
      <c r="AA226" s="3">
        <f t="shared" si="405"/>
        <v>0</v>
      </c>
      <c r="AB226" s="3">
        <f t="shared" si="405"/>
        <v>0</v>
      </c>
      <c r="AC226" s="3">
        <f t="shared" si="405"/>
        <v>0</v>
      </c>
      <c r="AD226" s="3">
        <f t="shared" si="405"/>
        <v>0</v>
      </c>
      <c r="AE226" s="3">
        <f t="shared" si="405"/>
        <v>0</v>
      </c>
      <c r="AF226" s="3">
        <f t="shared" si="405"/>
        <v>0</v>
      </c>
      <c r="AG226" s="3">
        <f t="shared" si="405"/>
        <v>0</v>
      </c>
      <c r="AH226" s="3">
        <f t="shared" si="405"/>
        <v>0</v>
      </c>
    </row>
    <row r="227" spans="1:34" ht="15.75" customHeight="1" x14ac:dyDescent="0.2">
      <c r="A227" s="7">
        <v>208</v>
      </c>
      <c r="B227" s="7"/>
      <c r="C227" s="7" t="str">
        <f t="shared" si="2"/>
        <v/>
      </c>
      <c r="J227" s="7">
        <f t="shared" ref="J227:U227" si="406">SUM(W216:W227)</f>
        <v>0</v>
      </c>
      <c r="K227" s="3">
        <f t="shared" si="406"/>
        <v>0</v>
      </c>
      <c r="L227" s="3">
        <f t="shared" si="406"/>
        <v>0</v>
      </c>
      <c r="M227" s="3">
        <f t="shared" si="406"/>
        <v>0</v>
      </c>
      <c r="N227" s="3">
        <f t="shared" si="406"/>
        <v>0</v>
      </c>
      <c r="O227" s="3">
        <f t="shared" si="406"/>
        <v>0</v>
      </c>
      <c r="P227" s="3">
        <f t="shared" si="406"/>
        <v>0</v>
      </c>
      <c r="Q227" s="3">
        <f t="shared" si="406"/>
        <v>0</v>
      </c>
      <c r="R227" s="3">
        <f t="shared" si="406"/>
        <v>0</v>
      </c>
      <c r="S227" s="3">
        <f t="shared" si="406"/>
        <v>0</v>
      </c>
      <c r="T227" s="3">
        <f t="shared" si="406"/>
        <v>0</v>
      </c>
      <c r="U227" s="3">
        <f t="shared" si="406"/>
        <v>0</v>
      </c>
      <c r="W227" s="3">
        <f t="shared" ref="W227:AH227" si="407">IF($C227=W$19,1,0)</f>
        <v>0</v>
      </c>
      <c r="X227" s="3">
        <f t="shared" si="407"/>
        <v>0</v>
      </c>
      <c r="Y227" s="3">
        <f t="shared" si="407"/>
        <v>0</v>
      </c>
      <c r="Z227" s="3">
        <f t="shared" si="407"/>
        <v>0</v>
      </c>
      <c r="AA227" s="3">
        <f t="shared" si="407"/>
        <v>0</v>
      </c>
      <c r="AB227" s="3">
        <f t="shared" si="407"/>
        <v>0</v>
      </c>
      <c r="AC227" s="3">
        <f t="shared" si="407"/>
        <v>0</v>
      </c>
      <c r="AD227" s="3">
        <f t="shared" si="407"/>
        <v>0</v>
      </c>
      <c r="AE227" s="3">
        <f t="shared" si="407"/>
        <v>0</v>
      </c>
      <c r="AF227" s="3">
        <f t="shared" si="407"/>
        <v>0</v>
      </c>
      <c r="AG227" s="3">
        <f t="shared" si="407"/>
        <v>0</v>
      </c>
      <c r="AH227" s="3">
        <f t="shared" si="407"/>
        <v>0</v>
      </c>
    </row>
    <row r="228" spans="1:34" ht="15.75" customHeight="1" x14ac:dyDescent="0.2">
      <c r="A228" s="7">
        <v>209</v>
      </c>
      <c r="B228" s="7"/>
      <c r="C228" s="7" t="str">
        <f t="shared" si="2"/>
        <v/>
      </c>
      <c r="J228" s="7">
        <f t="shared" ref="J228:U228" si="408">SUM(W217:W228)</f>
        <v>0</v>
      </c>
      <c r="K228" s="3">
        <f t="shared" si="408"/>
        <v>0</v>
      </c>
      <c r="L228" s="3">
        <f t="shared" si="408"/>
        <v>0</v>
      </c>
      <c r="M228" s="3">
        <f t="shared" si="408"/>
        <v>0</v>
      </c>
      <c r="N228" s="3">
        <f t="shared" si="408"/>
        <v>0</v>
      </c>
      <c r="O228" s="3">
        <f t="shared" si="408"/>
        <v>0</v>
      </c>
      <c r="P228" s="3">
        <f t="shared" si="408"/>
        <v>0</v>
      </c>
      <c r="Q228" s="3">
        <f t="shared" si="408"/>
        <v>0</v>
      </c>
      <c r="R228" s="3">
        <f t="shared" si="408"/>
        <v>0</v>
      </c>
      <c r="S228" s="3">
        <f t="shared" si="408"/>
        <v>0</v>
      </c>
      <c r="T228" s="3">
        <f t="shared" si="408"/>
        <v>0</v>
      </c>
      <c r="U228" s="3">
        <f t="shared" si="408"/>
        <v>0</v>
      </c>
      <c r="W228" s="3">
        <f t="shared" ref="W228:AH228" si="409">IF($C228=W$19,1,0)</f>
        <v>0</v>
      </c>
      <c r="X228" s="3">
        <f t="shared" si="409"/>
        <v>0</v>
      </c>
      <c r="Y228" s="3">
        <f t="shared" si="409"/>
        <v>0</v>
      </c>
      <c r="Z228" s="3">
        <f t="shared" si="409"/>
        <v>0</v>
      </c>
      <c r="AA228" s="3">
        <f t="shared" si="409"/>
        <v>0</v>
      </c>
      <c r="AB228" s="3">
        <f t="shared" si="409"/>
        <v>0</v>
      </c>
      <c r="AC228" s="3">
        <f t="shared" si="409"/>
        <v>0</v>
      </c>
      <c r="AD228" s="3">
        <f t="shared" si="409"/>
        <v>0</v>
      </c>
      <c r="AE228" s="3">
        <f t="shared" si="409"/>
        <v>0</v>
      </c>
      <c r="AF228" s="3">
        <f t="shared" si="409"/>
        <v>0</v>
      </c>
      <c r="AG228" s="3">
        <f t="shared" si="409"/>
        <v>0</v>
      </c>
      <c r="AH228" s="3">
        <f t="shared" si="409"/>
        <v>0</v>
      </c>
    </row>
    <row r="229" spans="1:34" ht="15.75" customHeight="1" x14ac:dyDescent="0.2">
      <c r="A229" s="7">
        <v>210</v>
      </c>
      <c r="B229" s="7"/>
      <c r="C229" s="7" t="str">
        <f t="shared" si="2"/>
        <v/>
      </c>
      <c r="J229" s="7">
        <f t="shared" ref="J229:U229" si="410">SUM(W218:W229)</f>
        <v>0</v>
      </c>
      <c r="K229" s="3">
        <f t="shared" si="410"/>
        <v>0</v>
      </c>
      <c r="L229" s="3">
        <f t="shared" si="410"/>
        <v>0</v>
      </c>
      <c r="M229" s="3">
        <f t="shared" si="410"/>
        <v>0</v>
      </c>
      <c r="N229" s="3">
        <f t="shared" si="410"/>
        <v>0</v>
      </c>
      <c r="O229" s="3">
        <f t="shared" si="410"/>
        <v>0</v>
      </c>
      <c r="P229" s="3">
        <f t="shared" si="410"/>
        <v>0</v>
      </c>
      <c r="Q229" s="3">
        <f t="shared" si="410"/>
        <v>0</v>
      </c>
      <c r="R229" s="3">
        <f t="shared" si="410"/>
        <v>0</v>
      </c>
      <c r="S229" s="3">
        <f t="shared" si="410"/>
        <v>0</v>
      </c>
      <c r="T229" s="3">
        <f t="shared" si="410"/>
        <v>0</v>
      </c>
      <c r="U229" s="3">
        <f t="shared" si="410"/>
        <v>0</v>
      </c>
      <c r="W229" s="3">
        <f t="shared" ref="W229:AH229" si="411">IF($C229=W$19,1,0)</f>
        <v>0</v>
      </c>
      <c r="X229" s="3">
        <f t="shared" si="411"/>
        <v>0</v>
      </c>
      <c r="Y229" s="3">
        <f t="shared" si="411"/>
        <v>0</v>
      </c>
      <c r="Z229" s="3">
        <f t="shared" si="411"/>
        <v>0</v>
      </c>
      <c r="AA229" s="3">
        <f t="shared" si="411"/>
        <v>0</v>
      </c>
      <c r="AB229" s="3">
        <f t="shared" si="411"/>
        <v>0</v>
      </c>
      <c r="AC229" s="3">
        <f t="shared" si="411"/>
        <v>0</v>
      </c>
      <c r="AD229" s="3">
        <f t="shared" si="411"/>
        <v>0</v>
      </c>
      <c r="AE229" s="3">
        <f t="shared" si="411"/>
        <v>0</v>
      </c>
      <c r="AF229" s="3">
        <f t="shared" si="411"/>
        <v>0</v>
      </c>
      <c r="AG229" s="3">
        <f t="shared" si="411"/>
        <v>0</v>
      </c>
      <c r="AH229" s="3">
        <f t="shared" si="411"/>
        <v>0</v>
      </c>
    </row>
    <row r="230" spans="1:34" ht="15.75" customHeight="1" x14ac:dyDescent="0.2">
      <c r="A230" s="7">
        <v>211</v>
      </c>
      <c r="B230" s="7"/>
      <c r="C230" s="7" t="str">
        <f t="shared" si="2"/>
        <v/>
      </c>
      <c r="J230" s="7">
        <f t="shared" ref="J230:U230" si="412">SUM(W219:W230)</f>
        <v>0</v>
      </c>
      <c r="K230" s="3">
        <f t="shared" si="412"/>
        <v>0</v>
      </c>
      <c r="L230" s="3">
        <f t="shared" si="412"/>
        <v>0</v>
      </c>
      <c r="M230" s="3">
        <f t="shared" si="412"/>
        <v>0</v>
      </c>
      <c r="N230" s="3">
        <f t="shared" si="412"/>
        <v>0</v>
      </c>
      <c r="O230" s="3">
        <f t="shared" si="412"/>
        <v>0</v>
      </c>
      <c r="P230" s="3">
        <f t="shared" si="412"/>
        <v>0</v>
      </c>
      <c r="Q230" s="3">
        <f t="shared" si="412"/>
        <v>0</v>
      </c>
      <c r="R230" s="3">
        <f t="shared" si="412"/>
        <v>0</v>
      </c>
      <c r="S230" s="3">
        <f t="shared" si="412"/>
        <v>0</v>
      </c>
      <c r="T230" s="3">
        <f t="shared" si="412"/>
        <v>0</v>
      </c>
      <c r="U230" s="3">
        <f t="shared" si="412"/>
        <v>0</v>
      </c>
      <c r="W230" s="3">
        <f t="shared" ref="W230:AH230" si="413">IF($C230=W$19,1,0)</f>
        <v>0</v>
      </c>
      <c r="X230" s="3">
        <f t="shared" si="413"/>
        <v>0</v>
      </c>
      <c r="Y230" s="3">
        <f t="shared" si="413"/>
        <v>0</v>
      </c>
      <c r="Z230" s="3">
        <f t="shared" si="413"/>
        <v>0</v>
      </c>
      <c r="AA230" s="3">
        <f t="shared" si="413"/>
        <v>0</v>
      </c>
      <c r="AB230" s="3">
        <f t="shared" si="413"/>
        <v>0</v>
      </c>
      <c r="AC230" s="3">
        <f t="shared" si="413"/>
        <v>0</v>
      </c>
      <c r="AD230" s="3">
        <f t="shared" si="413"/>
        <v>0</v>
      </c>
      <c r="AE230" s="3">
        <f t="shared" si="413"/>
        <v>0</v>
      </c>
      <c r="AF230" s="3">
        <f t="shared" si="413"/>
        <v>0</v>
      </c>
      <c r="AG230" s="3">
        <f t="shared" si="413"/>
        <v>0</v>
      </c>
      <c r="AH230" s="3">
        <f t="shared" si="413"/>
        <v>0</v>
      </c>
    </row>
    <row r="231" spans="1:34" ht="15.75" customHeight="1" x14ac:dyDescent="0.2">
      <c r="A231" s="7">
        <v>212</v>
      </c>
      <c r="B231" s="7"/>
      <c r="C231" s="7" t="str">
        <f t="shared" si="2"/>
        <v/>
      </c>
      <c r="J231" s="7">
        <f t="shared" ref="J231:U231" si="414">SUM(W220:W231)</f>
        <v>0</v>
      </c>
      <c r="K231" s="3">
        <f t="shared" si="414"/>
        <v>0</v>
      </c>
      <c r="L231" s="3">
        <f t="shared" si="414"/>
        <v>0</v>
      </c>
      <c r="M231" s="3">
        <f t="shared" si="414"/>
        <v>0</v>
      </c>
      <c r="N231" s="3">
        <f t="shared" si="414"/>
        <v>0</v>
      </c>
      <c r="O231" s="3">
        <f t="shared" si="414"/>
        <v>0</v>
      </c>
      <c r="P231" s="3">
        <f t="shared" si="414"/>
        <v>0</v>
      </c>
      <c r="Q231" s="3">
        <f t="shared" si="414"/>
        <v>0</v>
      </c>
      <c r="R231" s="3">
        <f t="shared" si="414"/>
        <v>0</v>
      </c>
      <c r="S231" s="3">
        <f t="shared" si="414"/>
        <v>0</v>
      </c>
      <c r="T231" s="3">
        <f t="shared" si="414"/>
        <v>0</v>
      </c>
      <c r="U231" s="3">
        <f t="shared" si="414"/>
        <v>0</v>
      </c>
      <c r="W231" s="3">
        <f t="shared" ref="W231:AH231" si="415">IF($C231=W$19,1,0)</f>
        <v>0</v>
      </c>
      <c r="X231" s="3">
        <f t="shared" si="415"/>
        <v>0</v>
      </c>
      <c r="Y231" s="3">
        <f t="shared" si="415"/>
        <v>0</v>
      </c>
      <c r="Z231" s="3">
        <f t="shared" si="415"/>
        <v>0</v>
      </c>
      <c r="AA231" s="3">
        <f t="shared" si="415"/>
        <v>0</v>
      </c>
      <c r="AB231" s="3">
        <f t="shared" si="415"/>
        <v>0</v>
      </c>
      <c r="AC231" s="3">
        <f t="shared" si="415"/>
        <v>0</v>
      </c>
      <c r="AD231" s="3">
        <f t="shared" si="415"/>
        <v>0</v>
      </c>
      <c r="AE231" s="3">
        <f t="shared" si="415"/>
        <v>0</v>
      </c>
      <c r="AF231" s="3">
        <f t="shared" si="415"/>
        <v>0</v>
      </c>
      <c r="AG231" s="3">
        <f t="shared" si="415"/>
        <v>0</v>
      </c>
      <c r="AH231" s="3">
        <f t="shared" si="415"/>
        <v>0</v>
      </c>
    </row>
    <row r="232" spans="1:34" ht="15.75" customHeight="1" x14ac:dyDescent="0.2">
      <c r="A232" s="7">
        <v>213</v>
      </c>
      <c r="B232" s="7"/>
      <c r="C232" s="7" t="str">
        <f t="shared" si="2"/>
        <v/>
      </c>
      <c r="J232" s="7">
        <f t="shared" ref="J232:U232" si="416">SUM(W221:W232)</f>
        <v>0</v>
      </c>
      <c r="K232" s="3">
        <f t="shared" si="416"/>
        <v>0</v>
      </c>
      <c r="L232" s="3">
        <f t="shared" si="416"/>
        <v>0</v>
      </c>
      <c r="M232" s="3">
        <f t="shared" si="416"/>
        <v>0</v>
      </c>
      <c r="N232" s="3">
        <f t="shared" si="416"/>
        <v>0</v>
      </c>
      <c r="O232" s="3">
        <f t="shared" si="416"/>
        <v>0</v>
      </c>
      <c r="P232" s="3">
        <f t="shared" si="416"/>
        <v>0</v>
      </c>
      <c r="Q232" s="3">
        <f t="shared" si="416"/>
        <v>0</v>
      </c>
      <c r="R232" s="3">
        <f t="shared" si="416"/>
        <v>0</v>
      </c>
      <c r="S232" s="3">
        <f t="shared" si="416"/>
        <v>0</v>
      </c>
      <c r="T232" s="3">
        <f t="shared" si="416"/>
        <v>0</v>
      </c>
      <c r="U232" s="3">
        <f t="shared" si="416"/>
        <v>0</v>
      </c>
      <c r="W232" s="3">
        <f t="shared" ref="W232:AH232" si="417">IF($C232=W$19,1,0)</f>
        <v>0</v>
      </c>
      <c r="X232" s="3">
        <f t="shared" si="417"/>
        <v>0</v>
      </c>
      <c r="Y232" s="3">
        <f t="shared" si="417"/>
        <v>0</v>
      </c>
      <c r="Z232" s="3">
        <f t="shared" si="417"/>
        <v>0</v>
      </c>
      <c r="AA232" s="3">
        <f t="shared" si="417"/>
        <v>0</v>
      </c>
      <c r="AB232" s="3">
        <f t="shared" si="417"/>
        <v>0</v>
      </c>
      <c r="AC232" s="3">
        <f t="shared" si="417"/>
        <v>0</v>
      </c>
      <c r="AD232" s="3">
        <f t="shared" si="417"/>
        <v>0</v>
      </c>
      <c r="AE232" s="3">
        <f t="shared" si="417"/>
        <v>0</v>
      </c>
      <c r="AF232" s="3">
        <f t="shared" si="417"/>
        <v>0</v>
      </c>
      <c r="AG232" s="3">
        <f t="shared" si="417"/>
        <v>0</v>
      </c>
      <c r="AH232" s="3">
        <f t="shared" si="417"/>
        <v>0</v>
      </c>
    </row>
    <row r="233" spans="1:34" ht="15.75" customHeight="1" x14ac:dyDescent="0.2">
      <c r="A233" s="7">
        <v>214</v>
      </c>
      <c r="B233" s="7"/>
      <c r="C233" s="7" t="str">
        <f t="shared" si="2"/>
        <v/>
      </c>
      <c r="J233" s="7">
        <f t="shared" ref="J233:U233" si="418">SUM(W222:W233)</f>
        <v>0</v>
      </c>
      <c r="K233" s="3">
        <f t="shared" si="418"/>
        <v>0</v>
      </c>
      <c r="L233" s="3">
        <f t="shared" si="418"/>
        <v>0</v>
      </c>
      <c r="M233" s="3">
        <f t="shared" si="418"/>
        <v>0</v>
      </c>
      <c r="N233" s="3">
        <f t="shared" si="418"/>
        <v>0</v>
      </c>
      <c r="O233" s="3">
        <f t="shared" si="418"/>
        <v>0</v>
      </c>
      <c r="P233" s="3">
        <f t="shared" si="418"/>
        <v>0</v>
      </c>
      <c r="Q233" s="3">
        <f t="shared" si="418"/>
        <v>0</v>
      </c>
      <c r="R233" s="3">
        <f t="shared" si="418"/>
        <v>0</v>
      </c>
      <c r="S233" s="3">
        <f t="shared" si="418"/>
        <v>0</v>
      </c>
      <c r="T233" s="3">
        <f t="shared" si="418"/>
        <v>0</v>
      </c>
      <c r="U233" s="3">
        <f t="shared" si="418"/>
        <v>0</v>
      </c>
      <c r="W233" s="3">
        <f t="shared" ref="W233:AH233" si="419">IF($C233=W$19,1,0)</f>
        <v>0</v>
      </c>
      <c r="X233" s="3">
        <f t="shared" si="419"/>
        <v>0</v>
      </c>
      <c r="Y233" s="3">
        <f t="shared" si="419"/>
        <v>0</v>
      </c>
      <c r="Z233" s="3">
        <f t="shared" si="419"/>
        <v>0</v>
      </c>
      <c r="AA233" s="3">
        <f t="shared" si="419"/>
        <v>0</v>
      </c>
      <c r="AB233" s="3">
        <f t="shared" si="419"/>
        <v>0</v>
      </c>
      <c r="AC233" s="3">
        <f t="shared" si="419"/>
        <v>0</v>
      </c>
      <c r="AD233" s="3">
        <f t="shared" si="419"/>
        <v>0</v>
      </c>
      <c r="AE233" s="3">
        <f t="shared" si="419"/>
        <v>0</v>
      </c>
      <c r="AF233" s="3">
        <f t="shared" si="419"/>
        <v>0</v>
      </c>
      <c r="AG233" s="3">
        <f t="shared" si="419"/>
        <v>0</v>
      </c>
      <c r="AH233" s="3">
        <f t="shared" si="419"/>
        <v>0</v>
      </c>
    </row>
    <row r="234" spans="1:34" ht="15.75" customHeight="1" x14ac:dyDescent="0.2">
      <c r="A234" s="7">
        <v>215</v>
      </c>
      <c r="B234" s="7"/>
      <c r="C234" s="7" t="str">
        <f t="shared" si="2"/>
        <v/>
      </c>
      <c r="J234" s="7">
        <f t="shared" ref="J234:U234" si="420">SUM(W223:W234)</f>
        <v>0</v>
      </c>
      <c r="K234" s="3">
        <f t="shared" si="420"/>
        <v>0</v>
      </c>
      <c r="L234" s="3">
        <f t="shared" si="420"/>
        <v>0</v>
      </c>
      <c r="M234" s="3">
        <f t="shared" si="420"/>
        <v>0</v>
      </c>
      <c r="N234" s="3">
        <f t="shared" si="420"/>
        <v>0</v>
      </c>
      <c r="O234" s="3">
        <f t="shared" si="420"/>
        <v>0</v>
      </c>
      <c r="P234" s="3">
        <f t="shared" si="420"/>
        <v>0</v>
      </c>
      <c r="Q234" s="3">
        <f t="shared" si="420"/>
        <v>0</v>
      </c>
      <c r="R234" s="3">
        <f t="shared" si="420"/>
        <v>0</v>
      </c>
      <c r="S234" s="3">
        <f t="shared" si="420"/>
        <v>0</v>
      </c>
      <c r="T234" s="3">
        <f t="shared" si="420"/>
        <v>0</v>
      </c>
      <c r="U234" s="3">
        <f t="shared" si="420"/>
        <v>0</v>
      </c>
      <c r="W234" s="3">
        <f t="shared" ref="W234:AH234" si="421">IF($C234=W$19,1,0)</f>
        <v>0</v>
      </c>
      <c r="X234" s="3">
        <f t="shared" si="421"/>
        <v>0</v>
      </c>
      <c r="Y234" s="3">
        <f t="shared" si="421"/>
        <v>0</v>
      </c>
      <c r="Z234" s="3">
        <f t="shared" si="421"/>
        <v>0</v>
      </c>
      <c r="AA234" s="3">
        <f t="shared" si="421"/>
        <v>0</v>
      </c>
      <c r="AB234" s="3">
        <f t="shared" si="421"/>
        <v>0</v>
      </c>
      <c r="AC234" s="3">
        <f t="shared" si="421"/>
        <v>0</v>
      </c>
      <c r="AD234" s="3">
        <f t="shared" si="421"/>
        <v>0</v>
      </c>
      <c r="AE234" s="3">
        <f t="shared" si="421"/>
        <v>0</v>
      </c>
      <c r="AF234" s="3">
        <f t="shared" si="421"/>
        <v>0</v>
      </c>
      <c r="AG234" s="3">
        <f t="shared" si="421"/>
        <v>0</v>
      </c>
      <c r="AH234" s="3">
        <f t="shared" si="421"/>
        <v>0</v>
      </c>
    </row>
    <row r="235" spans="1:34" ht="15.75" customHeight="1" x14ac:dyDescent="0.2">
      <c r="A235" s="7">
        <v>216</v>
      </c>
      <c r="B235" s="7"/>
      <c r="C235" s="7" t="str">
        <f t="shared" si="2"/>
        <v/>
      </c>
      <c r="J235" s="7">
        <f t="shared" ref="J235:U235" si="422">SUM(W224:W235)</f>
        <v>0</v>
      </c>
      <c r="K235" s="3">
        <f t="shared" si="422"/>
        <v>0</v>
      </c>
      <c r="L235" s="3">
        <f t="shared" si="422"/>
        <v>0</v>
      </c>
      <c r="M235" s="3">
        <f t="shared" si="422"/>
        <v>0</v>
      </c>
      <c r="N235" s="3">
        <f t="shared" si="422"/>
        <v>0</v>
      </c>
      <c r="O235" s="3">
        <f t="shared" si="422"/>
        <v>0</v>
      </c>
      <c r="P235" s="3">
        <f t="shared" si="422"/>
        <v>0</v>
      </c>
      <c r="Q235" s="3">
        <f t="shared" si="422"/>
        <v>0</v>
      </c>
      <c r="R235" s="3">
        <f t="shared" si="422"/>
        <v>0</v>
      </c>
      <c r="S235" s="3">
        <f t="shared" si="422"/>
        <v>0</v>
      </c>
      <c r="T235" s="3">
        <f t="shared" si="422"/>
        <v>0</v>
      </c>
      <c r="U235" s="3">
        <f t="shared" si="422"/>
        <v>0</v>
      </c>
      <c r="W235" s="3">
        <f t="shared" ref="W235:AH235" si="423">IF($C235=W$19,1,0)</f>
        <v>0</v>
      </c>
      <c r="X235" s="3">
        <f t="shared" si="423"/>
        <v>0</v>
      </c>
      <c r="Y235" s="3">
        <f t="shared" si="423"/>
        <v>0</v>
      </c>
      <c r="Z235" s="3">
        <f t="shared" si="423"/>
        <v>0</v>
      </c>
      <c r="AA235" s="3">
        <f t="shared" si="423"/>
        <v>0</v>
      </c>
      <c r="AB235" s="3">
        <f t="shared" si="423"/>
        <v>0</v>
      </c>
      <c r="AC235" s="3">
        <f t="shared" si="423"/>
        <v>0</v>
      </c>
      <c r="AD235" s="3">
        <f t="shared" si="423"/>
        <v>0</v>
      </c>
      <c r="AE235" s="3">
        <f t="shared" si="423"/>
        <v>0</v>
      </c>
      <c r="AF235" s="3">
        <f t="shared" si="423"/>
        <v>0</v>
      </c>
      <c r="AG235" s="3">
        <f t="shared" si="423"/>
        <v>0</v>
      </c>
      <c r="AH235" s="3">
        <f t="shared" si="423"/>
        <v>0</v>
      </c>
    </row>
    <row r="236" spans="1:34" ht="15.75" customHeight="1" x14ac:dyDescent="0.2">
      <c r="A236" s="7">
        <v>217</v>
      </c>
      <c r="B236" s="7"/>
      <c r="C236" s="7" t="str">
        <f t="shared" si="2"/>
        <v/>
      </c>
      <c r="J236" s="7">
        <f t="shared" ref="J236:U236" si="424">SUM(W225:W236)</f>
        <v>0</v>
      </c>
      <c r="K236" s="3">
        <f t="shared" si="424"/>
        <v>0</v>
      </c>
      <c r="L236" s="3">
        <f t="shared" si="424"/>
        <v>0</v>
      </c>
      <c r="M236" s="3">
        <f t="shared" si="424"/>
        <v>0</v>
      </c>
      <c r="N236" s="3">
        <f t="shared" si="424"/>
        <v>0</v>
      </c>
      <c r="O236" s="3">
        <f t="shared" si="424"/>
        <v>0</v>
      </c>
      <c r="P236" s="3">
        <f t="shared" si="424"/>
        <v>0</v>
      </c>
      <c r="Q236" s="3">
        <f t="shared" si="424"/>
        <v>0</v>
      </c>
      <c r="R236" s="3">
        <f t="shared" si="424"/>
        <v>0</v>
      </c>
      <c r="S236" s="3">
        <f t="shared" si="424"/>
        <v>0</v>
      </c>
      <c r="T236" s="3">
        <f t="shared" si="424"/>
        <v>0</v>
      </c>
      <c r="U236" s="3">
        <f t="shared" si="424"/>
        <v>0</v>
      </c>
      <c r="W236" s="3">
        <f t="shared" ref="W236:AH236" si="425">IF($C236=W$19,1,0)</f>
        <v>0</v>
      </c>
      <c r="X236" s="3">
        <f t="shared" si="425"/>
        <v>0</v>
      </c>
      <c r="Y236" s="3">
        <f t="shared" si="425"/>
        <v>0</v>
      </c>
      <c r="Z236" s="3">
        <f t="shared" si="425"/>
        <v>0</v>
      </c>
      <c r="AA236" s="3">
        <f t="shared" si="425"/>
        <v>0</v>
      </c>
      <c r="AB236" s="3">
        <f t="shared" si="425"/>
        <v>0</v>
      </c>
      <c r="AC236" s="3">
        <f t="shared" si="425"/>
        <v>0</v>
      </c>
      <c r="AD236" s="3">
        <f t="shared" si="425"/>
        <v>0</v>
      </c>
      <c r="AE236" s="3">
        <f t="shared" si="425"/>
        <v>0</v>
      </c>
      <c r="AF236" s="3">
        <f t="shared" si="425"/>
        <v>0</v>
      </c>
      <c r="AG236" s="3">
        <f t="shared" si="425"/>
        <v>0</v>
      </c>
      <c r="AH236" s="3">
        <f t="shared" si="425"/>
        <v>0</v>
      </c>
    </row>
    <row r="237" spans="1:34" ht="15.75" customHeight="1" x14ac:dyDescent="0.2">
      <c r="A237" s="7">
        <v>218</v>
      </c>
      <c r="B237" s="7"/>
      <c r="C237" s="7" t="str">
        <f t="shared" si="2"/>
        <v/>
      </c>
      <c r="J237" s="7">
        <f t="shared" ref="J237:U237" si="426">SUM(W226:W237)</f>
        <v>0</v>
      </c>
      <c r="K237" s="3">
        <f t="shared" si="426"/>
        <v>0</v>
      </c>
      <c r="L237" s="3">
        <f t="shared" si="426"/>
        <v>0</v>
      </c>
      <c r="M237" s="3">
        <f t="shared" si="426"/>
        <v>0</v>
      </c>
      <c r="N237" s="3">
        <f t="shared" si="426"/>
        <v>0</v>
      </c>
      <c r="O237" s="3">
        <f t="shared" si="426"/>
        <v>0</v>
      </c>
      <c r="P237" s="3">
        <f t="shared" si="426"/>
        <v>0</v>
      </c>
      <c r="Q237" s="3">
        <f t="shared" si="426"/>
        <v>0</v>
      </c>
      <c r="R237" s="3">
        <f t="shared" si="426"/>
        <v>0</v>
      </c>
      <c r="S237" s="3">
        <f t="shared" si="426"/>
        <v>0</v>
      </c>
      <c r="T237" s="3">
        <f t="shared" si="426"/>
        <v>0</v>
      </c>
      <c r="U237" s="3">
        <f t="shared" si="426"/>
        <v>0</v>
      </c>
      <c r="W237" s="3">
        <f t="shared" ref="W237:AH237" si="427">IF($C237=W$19,1,0)</f>
        <v>0</v>
      </c>
      <c r="X237" s="3">
        <f t="shared" si="427"/>
        <v>0</v>
      </c>
      <c r="Y237" s="3">
        <f t="shared" si="427"/>
        <v>0</v>
      </c>
      <c r="Z237" s="3">
        <f t="shared" si="427"/>
        <v>0</v>
      </c>
      <c r="AA237" s="3">
        <f t="shared" si="427"/>
        <v>0</v>
      </c>
      <c r="AB237" s="3">
        <f t="shared" si="427"/>
        <v>0</v>
      </c>
      <c r="AC237" s="3">
        <f t="shared" si="427"/>
        <v>0</v>
      </c>
      <c r="AD237" s="3">
        <f t="shared" si="427"/>
        <v>0</v>
      </c>
      <c r="AE237" s="3">
        <f t="shared" si="427"/>
        <v>0</v>
      </c>
      <c r="AF237" s="3">
        <f t="shared" si="427"/>
        <v>0</v>
      </c>
      <c r="AG237" s="3">
        <f t="shared" si="427"/>
        <v>0</v>
      </c>
      <c r="AH237" s="3">
        <f t="shared" si="427"/>
        <v>0</v>
      </c>
    </row>
    <row r="238" spans="1:34" ht="15.75" customHeight="1" x14ac:dyDescent="0.2">
      <c r="A238" s="7">
        <v>219</v>
      </c>
      <c r="B238" s="7"/>
      <c r="C238" s="7" t="str">
        <f t="shared" si="2"/>
        <v/>
      </c>
      <c r="J238" s="7">
        <f t="shared" ref="J238:U238" si="428">SUM(W227:W238)</f>
        <v>0</v>
      </c>
      <c r="K238" s="3">
        <f t="shared" si="428"/>
        <v>0</v>
      </c>
      <c r="L238" s="3">
        <f t="shared" si="428"/>
        <v>0</v>
      </c>
      <c r="M238" s="3">
        <f t="shared" si="428"/>
        <v>0</v>
      </c>
      <c r="N238" s="3">
        <f t="shared" si="428"/>
        <v>0</v>
      </c>
      <c r="O238" s="3">
        <f t="shared" si="428"/>
        <v>0</v>
      </c>
      <c r="P238" s="3">
        <f t="shared" si="428"/>
        <v>0</v>
      </c>
      <c r="Q238" s="3">
        <f t="shared" si="428"/>
        <v>0</v>
      </c>
      <c r="R238" s="3">
        <f t="shared" si="428"/>
        <v>0</v>
      </c>
      <c r="S238" s="3">
        <f t="shared" si="428"/>
        <v>0</v>
      </c>
      <c r="T238" s="3">
        <f t="shared" si="428"/>
        <v>0</v>
      </c>
      <c r="U238" s="3">
        <f t="shared" si="428"/>
        <v>0</v>
      </c>
      <c r="W238" s="3">
        <f t="shared" ref="W238:AH238" si="429">IF($C238=W$19,1,0)</f>
        <v>0</v>
      </c>
      <c r="X238" s="3">
        <f t="shared" si="429"/>
        <v>0</v>
      </c>
      <c r="Y238" s="3">
        <f t="shared" si="429"/>
        <v>0</v>
      </c>
      <c r="Z238" s="3">
        <f t="shared" si="429"/>
        <v>0</v>
      </c>
      <c r="AA238" s="3">
        <f t="shared" si="429"/>
        <v>0</v>
      </c>
      <c r="AB238" s="3">
        <f t="shared" si="429"/>
        <v>0</v>
      </c>
      <c r="AC238" s="3">
        <f t="shared" si="429"/>
        <v>0</v>
      </c>
      <c r="AD238" s="3">
        <f t="shared" si="429"/>
        <v>0</v>
      </c>
      <c r="AE238" s="3">
        <f t="shared" si="429"/>
        <v>0</v>
      </c>
      <c r="AF238" s="3">
        <f t="shared" si="429"/>
        <v>0</v>
      </c>
      <c r="AG238" s="3">
        <f t="shared" si="429"/>
        <v>0</v>
      </c>
      <c r="AH238" s="3">
        <f t="shared" si="429"/>
        <v>0</v>
      </c>
    </row>
    <row r="239" spans="1:34" ht="15.75" customHeight="1" x14ac:dyDescent="0.2">
      <c r="A239" s="7">
        <v>220</v>
      </c>
      <c r="B239" s="7"/>
      <c r="C239" s="7" t="str">
        <f t="shared" si="2"/>
        <v/>
      </c>
      <c r="J239" s="7">
        <f t="shared" ref="J239:U239" si="430">SUM(W228:W239)</f>
        <v>0</v>
      </c>
      <c r="K239" s="3">
        <f t="shared" si="430"/>
        <v>0</v>
      </c>
      <c r="L239" s="3">
        <f t="shared" si="430"/>
        <v>0</v>
      </c>
      <c r="M239" s="3">
        <f t="shared" si="430"/>
        <v>0</v>
      </c>
      <c r="N239" s="3">
        <f t="shared" si="430"/>
        <v>0</v>
      </c>
      <c r="O239" s="3">
        <f t="shared" si="430"/>
        <v>0</v>
      </c>
      <c r="P239" s="3">
        <f t="shared" si="430"/>
        <v>0</v>
      </c>
      <c r="Q239" s="3">
        <f t="shared" si="430"/>
        <v>0</v>
      </c>
      <c r="R239" s="3">
        <f t="shared" si="430"/>
        <v>0</v>
      </c>
      <c r="S239" s="3">
        <f t="shared" si="430"/>
        <v>0</v>
      </c>
      <c r="T239" s="3">
        <f t="shared" si="430"/>
        <v>0</v>
      </c>
      <c r="U239" s="3">
        <f t="shared" si="430"/>
        <v>0</v>
      </c>
      <c r="W239" s="3">
        <f t="shared" ref="W239:AH239" si="431">IF($C239=W$19,1,0)</f>
        <v>0</v>
      </c>
      <c r="X239" s="3">
        <f t="shared" si="431"/>
        <v>0</v>
      </c>
      <c r="Y239" s="3">
        <f t="shared" si="431"/>
        <v>0</v>
      </c>
      <c r="Z239" s="3">
        <f t="shared" si="431"/>
        <v>0</v>
      </c>
      <c r="AA239" s="3">
        <f t="shared" si="431"/>
        <v>0</v>
      </c>
      <c r="AB239" s="3">
        <f t="shared" si="431"/>
        <v>0</v>
      </c>
      <c r="AC239" s="3">
        <f t="shared" si="431"/>
        <v>0</v>
      </c>
      <c r="AD239" s="3">
        <f t="shared" si="431"/>
        <v>0</v>
      </c>
      <c r="AE239" s="3">
        <f t="shared" si="431"/>
        <v>0</v>
      </c>
      <c r="AF239" s="3">
        <f t="shared" si="431"/>
        <v>0</v>
      </c>
      <c r="AG239" s="3">
        <f t="shared" si="431"/>
        <v>0</v>
      </c>
      <c r="AH239" s="3">
        <f t="shared" si="431"/>
        <v>0</v>
      </c>
    </row>
    <row r="240" spans="1:34" ht="15.75" customHeight="1" x14ac:dyDescent="0.2">
      <c r="A240" s="7">
        <v>221</v>
      </c>
      <c r="B240" s="7"/>
      <c r="C240" s="7" t="str">
        <f t="shared" si="2"/>
        <v/>
      </c>
      <c r="J240" s="7">
        <f t="shared" ref="J240:U240" si="432">SUM(W229:W240)</f>
        <v>0</v>
      </c>
      <c r="K240" s="3">
        <f t="shared" si="432"/>
        <v>0</v>
      </c>
      <c r="L240" s="3">
        <f t="shared" si="432"/>
        <v>0</v>
      </c>
      <c r="M240" s="3">
        <f t="shared" si="432"/>
        <v>0</v>
      </c>
      <c r="N240" s="3">
        <f t="shared" si="432"/>
        <v>0</v>
      </c>
      <c r="O240" s="3">
        <f t="shared" si="432"/>
        <v>0</v>
      </c>
      <c r="P240" s="3">
        <f t="shared" si="432"/>
        <v>0</v>
      </c>
      <c r="Q240" s="3">
        <f t="shared" si="432"/>
        <v>0</v>
      </c>
      <c r="R240" s="3">
        <f t="shared" si="432"/>
        <v>0</v>
      </c>
      <c r="S240" s="3">
        <f t="shared" si="432"/>
        <v>0</v>
      </c>
      <c r="T240" s="3">
        <f t="shared" si="432"/>
        <v>0</v>
      </c>
      <c r="U240" s="3">
        <f t="shared" si="432"/>
        <v>0</v>
      </c>
      <c r="W240" s="3">
        <f t="shared" ref="W240:AH240" si="433">IF($C240=W$19,1,0)</f>
        <v>0</v>
      </c>
      <c r="X240" s="3">
        <f t="shared" si="433"/>
        <v>0</v>
      </c>
      <c r="Y240" s="3">
        <f t="shared" si="433"/>
        <v>0</v>
      </c>
      <c r="Z240" s="3">
        <f t="shared" si="433"/>
        <v>0</v>
      </c>
      <c r="AA240" s="3">
        <f t="shared" si="433"/>
        <v>0</v>
      </c>
      <c r="AB240" s="3">
        <f t="shared" si="433"/>
        <v>0</v>
      </c>
      <c r="AC240" s="3">
        <f t="shared" si="433"/>
        <v>0</v>
      </c>
      <c r="AD240" s="3">
        <f t="shared" si="433"/>
        <v>0</v>
      </c>
      <c r="AE240" s="3">
        <f t="shared" si="433"/>
        <v>0</v>
      </c>
      <c r="AF240" s="3">
        <f t="shared" si="433"/>
        <v>0</v>
      </c>
      <c r="AG240" s="3">
        <f t="shared" si="433"/>
        <v>0</v>
      </c>
      <c r="AH240" s="3">
        <f t="shared" si="433"/>
        <v>0</v>
      </c>
    </row>
    <row r="241" spans="1:34" ht="15.75" customHeight="1" x14ac:dyDescent="0.2">
      <c r="A241" s="7">
        <v>222</v>
      </c>
      <c r="B241" s="7"/>
      <c r="C241" s="7" t="str">
        <f t="shared" si="2"/>
        <v/>
      </c>
      <c r="J241" s="7">
        <f t="shared" ref="J241:U241" si="434">SUM(W230:W241)</f>
        <v>0</v>
      </c>
      <c r="K241" s="3">
        <f t="shared" si="434"/>
        <v>0</v>
      </c>
      <c r="L241" s="3">
        <f t="shared" si="434"/>
        <v>0</v>
      </c>
      <c r="M241" s="3">
        <f t="shared" si="434"/>
        <v>0</v>
      </c>
      <c r="N241" s="3">
        <f t="shared" si="434"/>
        <v>0</v>
      </c>
      <c r="O241" s="3">
        <f t="shared" si="434"/>
        <v>0</v>
      </c>
      <c r="P241" s="3">
        <f t="shared" si="434"/>
        <v>0</v>
      </c>
      <c r="Q241" s="3">
        <f t="shared" si="434"/>
        <v>0</v>
      </c>
      <c r="R241" s="3">
        <f t="shared" si="434"/>
        <v>0</v>
      </c>
      <c r="S241" s="3">
        <f t="shared" si="434"/>
        <v>0</v>
      </c>
      <c r="T241" s="3">
        <f t="shared" si="434"/>
        <v>0</v>
      </c>
      <c r="U241" s="3">
        <f t="shared" si="434"/>
        <v>0</v>
      </c>
      <c r="W241" s="3">
        <f t="shared" ref="W241:AH241" si="435">IF($C241=W$19,1,0)</f>
        <v>0</v>
      </c>
      <c r="X241" s="3">
        <f t="shared" si="435"/>
        <v>0</v>
      </c>
      <c r="Y241" s="3">
        <f t="shared" si="435"/>
        <v>0</v>
      </c>
      <c r="Z241" s="3">
        <f t="shared" si="435"/>
        <v>0</v>
      </c>
      <c r="AA241" s="3">
        <f t="shared" si="435"/>
        <v>0</v>
      </c>
      <c r="AB241" s="3">
        <f t="shared" si="435"/>
        <v>0</v>
      </c>
      <c r="AC241" s="3">
        <f t="shared" si="435"/>
        <v>0</v>
      </c>
      <c r="AD241" s="3">
        <f t="shared" si="435"/>
        <v>0</v>
      </c>
      <c r="AE241" s="3">
        <f t="shared" si="435"/>
        <v>0</v>
      </c>
      <c r="AF241" s="3">
        <f t="shared" si="435"/>
        <v>0</v>
      </c>
      <c r="AG241" s="3">
        <f t="shared" si="435"/>
        <v>0</v>
      </c>
      <c r="AH241" s="3">
        <f t="shared" si="435"/>
        <v>0</v>
      </c>
    </row>
    <row r="242" spans="1:34" ht="15.75" customHeight="1" x14ac:dyDescent="0.2">
      <c r="A242" s="7">
        <v>223</v>
      </c>
      <c r="B242" s="7"/>
      <c r="C242" s="7" t="str">
        <f t="shared" si="2"/>
        <v/>
      </c>
      <c r="J242" s="7">
        <f t="shared" ref="J242:U242" si="436">SUM(W231:W242)</f>
        <v>0</v>
      </c>
      <c r="K242" s="3">
        <f t="shared" si="436"/>
        <v>0</v>
      </c>
      <c r="L242" s="3">
        <f t="shared" si="436"/>
        <v>0</v>
      </c>
      <c r="M242" s="3">
        <f t="shared" si="436"/>
        <v>0</v>
      </c>
      <c r="N242" s="3">
        <f t="shared" si="436"/>
        <v>0</v>
      </c>
      <c r="O242" s="3">
        <f t="shared" si="436"/>
        <v>0</v>
      </c>
      <c r="P242" s="3">
        <f t="shared" si="436"/>
        <v>0</v>
      </c>
      <c r="Q242" s="3">
        <f t="shared" si="436"/>
        <v>0</v>
      </c>
      <c r="R242" s="3">
        <f t="shared" si="436"/>
        <v>0</v>
      </c>
      <c r="S242" s="3">
        <f t="shared" si="436"/>
        <v>0</v>
      </c>
      <c r="T242" s="3">
        <f t="shared" si="436"/>
        <v>0</v>
      </c>
      <c r="U242" s="3">
        <f t="shared" si="436"/>
        <v>0</v>
      </c>
      <c r="W242" s="3">
        <f t="shared" ref="W242:AH242" si="437">IF($C242=W$19,1,0)</f>
        <v>0</v>
      </c>
      <c r="X242" s="3">
        <f t="shared" si="437"/>
        <v>0</v>
      </c>
      <c r="Y242" s="3">
        <f t="shared" si="437"/>
        <v>0</v>
      </c>
      <c r="Z242" s="3">
        <f t="shared" si="437"/>
        <v>0</v>
      </c>
      <c r="AA242" s="3">
        <f t="shared" si="437"/>
        <v>0</v>
      </c>
      <c r="AB242" s="3">
        <f t="shared" si="437"/>
        <v>0</v>
      </c>
      <c r="AC242" s="3">
        <f t="shared" si="437"/>
        <v>0</v>
      </c>
      <c r="AD242" s="3">
        <f t="shared" si="437"/>
        <v>0</v>
      </c>
      <c r="AE242" s="3">
        <f t="shared" si="437"/>
        <v>0</v>
      </c>
      <c r="AF242" s="3">
        <f t="shared" si="437"/>
        <v>0</v>
      </c>
      <c r="AG242" s="3">
        <f t="shared" si="437"/>
        <v>0</v>
      </c>
      <c r="AH242" s="3">
        <f t="shared" si="437"/>
        <v>0</v>
      </c>
    </row>
    <row r="243" spans="1:34" ht="15.75" customHeight="1" x14ac:dyDescent="0.2">
      <c r="A243" s="7">
        <v>224</v>
      </c>
      <c r="B243" s="7"/>
      <c r="C243" s="7" t="str">
        <f t="shared" si="2"/>
        <v/>
      </c>
      <c r="J243" s="7">
        <f t="shared" ref="J243:U243" si="438">SUM(W232:W243)</f>
        <v>0</v>
      </c>
      <c r="K243" s="3">
        <f t="shared" si="438"/>
        <v>0</v>
      </c>
      <c r="L243" s="3">
        <f t="shared" si="438"/>
        <v>0</v>
      </c>
      <c r="M243" s="3">
        <f t="shared" si="438"/>
        <v>0</v>
      </c>
      <c r="N243" s="3">
        <f t="shared" si="438"/>
        <v>0</v>
      </c>
      <c r="O243" s="3">
        <f t="shared" si="438"/>
        <v>0</v>
      </c>
      <c r="P243" s="3">
        <f t="shared" si="438"/>
        <v>0</v>
      </c>
      <c r="Q243" s="3">
        <f t="shared" si="438"/>
        <v>0</v>
      </c>
      <c r="R243" s="3">
        <f t="shared" si="438"/>
        <v>0</v>
      </c>
      <c r="S243" s="3">
        <f t="shared" si="438"/>
        <v>0</v>
      </c>
      <c r="T243" s="3">
        <f t="shared" si="438"/>
        <v>0</v>
      </c>
      <c r="U243" s="3">
        <f t="shared" si="438"/>
        <v>0</v>
      </c>
      <c r="W243" s="3">
        <f t="shared" ref="W243:AH243" si="439">IF($C243=W$19,1,0)</f>
        <v>0</v>
      </c>
      <c r="X243" s="3">
        <f t="shared" si="439"/>
        <v>0</v>
      </c>
      <c r="Y243" s="3">
        <f t="shared" si="439"/>
        <v>0</v>
      </c>
      <c r="Z243" s="3">
        <f t="shared" si="439"/>
        <v>0</v>
      </c>
      <c r="AA243" s="3">
        <f t="shared" si="439"/>
        <v>0</v>
      </c>
      <c r="AB243" s="3">
        <f t="shared" si="439"/>
        <v>0</v>
      </c>
      <c r="AC243" s="3">
        <f t="shared" si="439"/>
        <v>0</v>
      </c>
      <c r="AD243" s="3">
        <f t="shared" si="439"/>
        <v>0</v>
      </c>
      <c r="AE243" s="3">
        <f t="shared" si="439"/>
        <v>0</v>
      </c>
      <c r="AF243" s="3">
        <f t="shared" si="439"/>
        <v>0</v>
      </c>
      <c r="AG243" s="3">
        <f t="shared" si="439"/>
        <v>0</v>
      </c>
      <c r="AH243" s="3">
        <f t="shared" si="439"/>
        <v>0</v>
      </c>
    </row>
    <row r="244" spans="1:34" ht="15.75" customHeight="1" x14ac:dyDescent="0.2">
      <c r="A244" s="7">
        <v>225</v>
      </c>
      <c r="B244" s="7"/>
      <c r="C244" s="7" t="str">
        <f t="shared" si="2"/>
        <v/>
      </c>
      <c r="J244" s="7">
        <f t="shared" ref="J244:U244" si="440">SUM(W233:W244)</f>
        <v>0</v>
      </c>
      <c r="K244" s="3">
        <f t="shared" si="440"/>
        <v>0</v>
      </c>
      <c r="L244" s="3">
        <f t="shared" si="440"/>
        <v>0</v>
      </c>
      <c r="M244" s="3">
        <f t="shared" si="440"/>
        <v>0</v>
      </c>
      <c r="N244" s="3">
        <f t="shared" si="440"/>
        <v>0</v>
      </c>
      <c r="O244" s="3">
        <f t="shared" si="440"/>
        <v>0</v>
      </c>
      <c r="P244" s="3">
        <f t="shared" si="440"/>
        <v>0</v>
      </c>
      <c r="Q244" s="3">
        <f t="shared" si="440"/>
        <v>0</v>
      </c>
      <c r="R244" s="3">
        <f t="shared" si="440"/>
        <v>0</v>
      </c>
      <c r="S244" s="3">
        <f t="shared" si="440"/>
        <v>0</v>
      </c>
      <c r="T244" s="3">
        <f t="shared" si="440"/>
        <v>0</v>
      </c>
      <c r="U244" s="3">
        <f t="shared" si="440"/>
        <v>0</v>
      </c>
      <c r="W244" s="3">
        <f t="shared" ref="W244:AH244" si="441">IF($C244=W$19,1,0)</f>
        <v>0</v>
      </c>
      <c r="X244" s="3">
        <f t="shared" si="441"/>
        <v>0</v>
      </c>
      <c r="Y244" s="3">
        <f t="shared" si="441"/>
        <v>0</v>
      </c>
      <c r="Z244" s="3">
        <f t="shared" si="441"/>
        <v>0</v>
      </c>
      <c r="AA244" s="3">
        <f t="shared" si="441"/>
        <v>0</v>
      </c>
      <c r="AB244" s="3">
        <f t="shared" si="441"/>
        <v>0</v>
      </c>
      <c r="AC244" s="3">
        <f t="shared" si="441"/>
        <v>0</v>
      </c>
      <c r="AD244" s="3">
        <f t="shared" si="441"/>
        <v>0</v>
      </c>
      <c r="AE244" s="3">
        <f t="shared" si="441"/>
        <v>0</v>
      </c>
      <c r="AF244" s="3">
        <f t="shared" si="441"/>
        <v>0</v>
      </c>
      <c r="AG244" s="3">
        <f t="shared" si="441"/>
        <v>0</v>
      </c>
      <c r="AH244" s="3">
        <f t="shared" si="441"/>
        <v>0</v>
      </c>
    </row>
    <row r="245" spans="1:34" ht="15.75" customHeight="1" x14ac:dyDescent="0.2">
      <c r="A245" s="7">
        <v>226</v>
      </c>
      <c r="B245" s="7"/>
      <c r="C245" s="7" t="str">
        <f t="shared" si="2"/>
        <v/>
      </c>
      <c r="J245" s="7">
        <f t="shared" ref="J245:U245" si="442">SUM(W234:W245)</f>
        <v>0</v>
      </c>
      <c r="K245" s="3">
        <f t="shared" si="442"/>
        <v>0</v>
      </c>
      <c r="L245" s="3">
        <f t="shared" si="442"/>
        <v>0</v>
      </c>
      <c r="M245" s="3">
        <f t="shared" si="442"/>
        <v>0</v>
      </c>
      <c r="N245" s="3">
        <f t="shared" si="442"/>
        <v>0</v>
      </c>
      <c r="O245" s="3">
        <f t="shared" si="442"/>
        <v>0</v>
      </c>
      <c r="P245" s="3">
        <f t="shared" si="442"/>
        <v>0</v>
      </c>
      <c r="Q245" s="3">
        <f t="shared" si="442"/>
        <v>0</v>
      </c>
      <c r="R245" s="3">
        <f t="shared" si="442"/>
        <v>0</v>
      </c>
      <c r="S245" s="3">
        <f t="shared" si="442"/>
        <v>0</v>
      </c>
      <c r="T245" s="3">
        <f t="shared" si="442"/>
        <v>0</v>
      </c>
      <c r="U245" s="3">
        <f t="shared" si="442"/>
        <v>0</v>
      </c>
      <c r="W245" s="3">
        <f t="shared" ref="W245:AH245" si="443">IF($C245=W$19,1,0)</f>
        <v>0</v>
      </c>
      <c r="X245" s="3">
        <f t="shared" si="443"/>
        <v>0</v>
      </c>
      <c r="Y245" s="3">
        <f t="shared" si="443"/>
        <v>0</v>
      </c>
      <c r="Z245" s="3">
        <f t="shared" si="443"/>
        <v>0</v>
      </c>
      <c r="AA245" s="3">
        <f t="shared" si="443"/>
        <v>0</v>
      </c>
      <c r="AB245" s="3">
        <f t="shared" si="443"/>
        <v>0</v>
      </c>
      <c r="AC245" s="3">
        <f t="shared" si="443"/>
        <v>0</v>
      </c>
      <c r="AD245" s="3">
        <f t="shared" si="443"/>
        <v>0</v>
      </c>
      <c r="AE245" s="3">
        <f t="shared" si="443"/>
        <v>0</v>
      </c>
      <c r="AF245" s="3">
        <f t="shared" si="443"/>
        <v>0</v>
      </c>
      <c r="AG245" s="3">
        <f t="shared" si="443"/>
        <v>0</v>
      </c>
      <c r="AH245" s="3">
        <f t="shared" si="443"/>
        <v>0</v>
      </c>
    </row>
    <row r="246" spans="1:34" ht="15.75" customHeight="1" x14ac:dyDescent="0.2">
      <c r="A246" s="7">
        <v>227</v>
      </c>
      <c r="B246" s="7"/>
      <c r="C246" s="7" t="str">
        <f t="shared" si="2"/>
        <v/>
      </c>
      <c r="J246" s="7">
        <f t="shared" ref="J246:U246" si="444">SUM(W235:W246)</f>
        <v>0</v>
      </c>
      <c r="K246" s="3">
        <f t="shared" si="444"/>
        <v>0</v>
      </c>
      <c r="L246" s="3">
        <f t="shared" si="444"/>
        <v>0</v>
      </c>
      <c r="M246" s="3">
        <f t="shared" si="444"/>
        <v>0</v>
      </c>
      <c r="N246" s="3">
        <f t="shared" si="444"/>
        <v>0</v>
      </c>
      <c r="O246" s="3">
        <f t="shared" si="444"/>
        <v>0</v>
      </c>
      <c r="P246" s="3">
        <f t="shared" si="444"/>
        <v>0</v>
      </c>
      <c r="Q246" s="3">
        <f t="shared" si="444"/>
        <v>0</v>
      </c>
      <c r="R246" s="3">
        <f t="shared" si="444"/>
        <v>0</v>
      </c>
      <c r="S246" s="3">
        <f t="shared" si="444"/>
        <v>0</v>
      </c>
      <c r="T246" s="3">
        <f t="shared" si="444"/>
        <v>0</v>
      </c>
      <c r="U246" s="3">
        <f t="shared" si="444"/>
        <v>0</v>
      </c>
      <c r="W246" s="3">
        <f t="shared" ref="W246:AH246" si="445">IF($C246=W$19,1,0)</f>
        <v>0</v>
      </c>
      <c r="X246" s="3">
        <f t="shared" si="445"/>
        <v>0</v>
      </c>
      <c r="Y246" s="3">
        <f t="shared" si="445"/>
        <v>0</v>
      </c>
      <c r="Z246" s="3">
        <f t="shared" si="445"/>
        <v>0</v>
      </c>
      <c r="AA246" s="3">
        <f t="shared" si="445"/>
        <v>0</v>
      </c>
      <c r="AB246" s="3">
        <f t="shared" si="445"/>
        <v>0</v>
      </c>
      <c r="AC246" s="3">
        <f t="shared" si="445"/>
        <v>0</v>
      </c>
      <c r="AD246" s="3">
        <f t="shared" si="445"/>
        <v>0</v>
      </c>
      <c r="AE246" s="3">
        <f t="shared" si="445"/>
        <v>0</v>
      </c>
      <c r="AF246" s="3">
        <f t="shared" si="445"/>
        <v>0</v>
      </c>
      <c r="AG246" s="3">
        <f t="shared" si="445"/>
        <v>0</v>
      </c>
      <c r="AH246" s="3">
        <f t="shared" si="445"/>
        <v>0</v>
      </c>
    </row>
    <row r="247" spans="1:34" ht="15.75" customHeight="1" x14ac:dyDescent="0.2">
      <c r="A247" s="7">
        <v>228</v>
      </c>
      <c r="B247" s="7"/>
      <c r="C247" s="7" t="str">
        <f t="shared" si="2"/>
        <v/>
      </c>
      <c r="J247" s="7">
        <f t="shared" ref="J247:U247" si="446">SUM(W236:W247)</f>
        <v>0</v>
      </c>
      <c r="K247" s="3">
        <f t="shared" si="446"/>
        <v>0</v>
      </c>
      <c r="L247" s="3">
        <f t="shared" si="446"/>
        <v>0</v>
      </c>
      <c r="M247" s="3">
        <f t="shared" si="446"/>
        <v>0</v>
      </c>
      <c r="N247" s="3">
        <f t="shared" si="446"/>
        <v>0</v>
      </c>
      <c r="O247" s="3">
        <f t="shared" si="446"/>
        <v>0</v>
      </c>
      <c r="P247" s="3">
        <f t="shared" si="446"/>
        <v>0</v>
      </c>
      <c r="Q247" s="3">
        <f t="shared" si="446"/>
        <v>0</v>
      </c>
      <c r="R247" s="3">
        <f t="shared" si="446"/>
        <v>0</v>
      </c>
      <c r="S247" s="3">
        <f t="shared" si="446"/>
        <v>0</v>
      </c>
      <c r="T247" s="3">
        <f t="shared" si="446"/>
        <v>0</v>
      </c>
      <c r="U247" s="3">
        <f t="shared" si="446"/>
        <v>0</v>
      </c>
      <c r="W247" s="3">
        <f t="shared" ref="W247:AH247" si="447">IF($C247=W$19,1,0)</f>
        <v>0</v>
      </c>
      <c r="X247" s="3">
        <f t="shared" si="447"/>
        <v>0</v>
      </c>
      <c r="Y247" s="3">
        <f t="shared" si="447"/>
        <v>0</v>
      </c>
      <c r="Z247" s="3">
        <f t="shared" si="447"/>
        <v>0</v>
      </c>
      <c r="AA247" s="3">
        <f t="shared" si="447"/>
        <v>0</v>
      </c>
      <c r="AB247" s="3">
        <f t="shared" si="447"/>
        <v>0</v>
      </c>
      <c r="AC247" s="3">
        <f t="shared" si="447"/>
        <v>0</v>
      </c>
      <c r="AD247" s="3">
        <f t="shared" si="447"/>
        <v>0</v>
      </c>
      <c r="AE247" s="3">
        <f t="shared" si="447"/>
        <v>0</v>
      </c>
      <c r="AF247" s="3">
        <f t="shared" si="447"/>
        <v>0</v>
      </c>
      <c r="AG247" s="3">
        <f t="shared" si="447"/>
        <v>0</v>
      </c>
      <c r="AH247" s="3">
        <f t="shared" si="447"/>
        <v>0</v>
      </c>
    </row>
    <row r="248" spans="1:34" ht="15.75" customHeight="1" x14ac:dyDescent="0.2">
      <c r="A248" s="7">
        <v>229</v>
      </c>
      <c r="B248" s="7"/>
      <c r="C248" s="7" t="str">
        <f t="shared" si="2"/>
        <v/>
      </c>
      <c r="J248" s="7">
        <f t="shared" ref="J248:U248" si="448">SUM(W237:W248)</f>
        <v>0</v>
      </c>
      <c r="K248" s="3">
        <f t="shared" si="448"/>
        <v>0</v>
      </c>
      <c r="L248" s="3">
        <f t="shared" si="448"/>
        <v>0</v>
      </c>
      <c r="M248" s="3">
        <f t="shared" si="448"/>
        <v>0</v>
      </c>
      <c r="N248" s="3">
        <f t="shared" si="448"/>
        <v>0</v>
      </c>
      <c r="O248" s="3">
        <f t="shared" si="448"/>
        <v>0</v>
      </c>
      <c r="P248" s="3">
        <f t="shared" si="448"/>
        <v>0</v>
      </c>
      <c r="Q248" s="3">
        <f t="shared" si="448"/>
        <v>0</v>
      </c>
      <c r="R248" s="3">
        <f t="shared" si="448"/>
        <v>0</v>
      </c>
      <c r="S248" s="3">
        <f t="shared" si="448"/>
        <v>0</v>
      </c>
      <c r="T248" s="3">
        <f t="shared" si="448"/>
        <v>0</v>
      </c>
      <c r="U248" s="3">
        <f t="shared" si="448"/>
        <v>0</v>
      </c>
      <c r="W248" s="3">
        <f t="shared" ref="W248:AH248" si="449">IF($C248=W$19,1,0)</f>
        <v>0</v>
      </c>
      <c r="X248" s="3">
        <f t="shared" si="449"/>
        <v>0</v>
      </c>
      <c r="Y248" s="3">
        <f t="shared" si="449"/>
        <v>0</v>
      </c>
      <c r="Z248" s="3">
        <f t="shared" si="449"/>
        <v>0</v>
      </c>
      <c r="AA248" s="3">
        <f t="shared" si="449"/>
        <v>0</v>
      </c>
      <c r="AB248" s="3">
        <f t="shared" si="449"/>
        <v>0</v>
      </c>
      <c r="AC248" s="3">
        <f t="shared" si="449"/>
        <v>0</v>
      </c>
      <c r="AD248" s="3">
        <f t="shared" si="449"/>
        <v>0</v>
      </c>
      <c r="AE248" s="3">
        <f t="shared" si="449"/>
        <v>0</v>
      </c>
      <c r="AF248" s="3">
        <f t="shared" si="449"/>
        <v>0</v>
      </c>
      <c r="AG248" s="3">
        <f t="shared" si="449"/>
        <v>0</v>
      </c>
      <c r="AH248" s="3">
        <f t="shared" si="449"/>
        <v>0</v>
      </c>
    </row>
    <row r="249" spans="1:34" ht="15.75" customHeight="1" x14ac:dyDescent="0.2">
      <c r="A249" s="7">
        <v>230</v>
      </c>
      <c r="B249" s="7"/>
      <c r="C249" s="7" t="str">
        <f t="shared" si="2"/>
        <v/>
      </c>
      <c r="J249" s="7">
        <f t="shared" ref="J249:U249" si="450">SUM(W238:W249)</f>
        <v>0</v>
      </c>
      <c r="K249" s="3">
        <f t="shared" si="450"/>
        <v>0</v>
      </c>
      <c r="L249" s="3">
        <f t="shared" si="450"/>
        <v>0</v>
      </c>
      <c r="M249" s="3">
        <f t="shared" si="450"/>
        <v>0</v>
      </c>
      <c r="N249" s="3">
        <f t="shared" si="450"/>
        <v>0</v>
      </c>
      <c r="O249" s="3">
        <f t="shared" si="450"/>
        <v>0</v>
      </c>
      <c r="P249" s="3">
        <f t="shared" si="450"/>
        <v>0</v>
      </c>
      <c r="Q249" s="3">
        <f t="shared" si="450"/>
        <v>0</v>
      </c>
      <c r="R249" s="3">
        <f t="shared" si="450"/>
        <v>0</v>
      </c>
      <c r="S249" s="3">
        <f t="shared" si="450"/>
        <v>0</v>
      </c>
      <c r="T249" s="3">
        <f t="shared" si="450"/>
        <v>0</v>
      </c>
      <c r="U249" s="3">
        <f t="shared" si="450"/>
        <v>0</v>
      </c>
      <c r="W249" s="3">
        <f t="shared" ref="W249:AH249" si="451">IF($C249=W$19,1,0)</f>
        <v>0</v>
      </c>
      <c r="X249" s="3">
        <f t="shared" si="451"/>
        <v>0</v>
      </c>
      <c r="Y249" s="3">
        <f t="shared" si="451"/>
        <v>0</v>
      </c>
      <c r="Z249" s="3">
        <f t="shared" si="451"/>
        <v>0</v>
      </c>
      <c r="AA249" s="3">
        <f t="shared" si="451"/>
        <v>0</v>
      </c>
      <c r="AB249" s="3">
        <f t="shared" si="451"/>
        <v>0</v>
      </c>
      <c r="AC249" s="3">
        <f t="shared" si="451"/>
        <v>0</v>
      </c>
      <c r="AD249" s="3">
        <f t="shared" si="451"/>
        <v>0</v>
      </c>
      <c r="AE249" s="3">
        <f t="shared" si="451"/>
        <v>0</v>
      </c>
      <c r="AF249" s="3">
        <f t="shared" si="451"/>
        <v>0</v>
      </c>
      <c r="AG249" s="3">
        <f t="shared" si="451"/>
        <v>0</v>
      </c>
      <c r="AH249" s="3">
        <f t="shared" si="451"/>
        <v>0</v>
      </c>
    </row>
    <row r="250" spans="1:34" ht="15.75" customHeight="1" x14ac:dyDescent="0.2">
      <c r="A250" s="7">
        <v>231</v>
      </c>
      <c r="B250" s="7"/>
      <c r="C250" s="7" t="str">
        <f t="shared" si="2"/>
        <v/>
      </c>
      <c r="J250" s="7">
        <f t="shared" ref="J250:U250" si="452">SUM(W239:W250)</f>
        <v>0</v>
      </c>
      <c r="K250" s="3">
        <f t="shared" si="452"/>
        <v>0</v>
      </c>
      <c r="L250" s="3">
        <f t="shared" si="452"/>
        <v>0</v>
      </c>
      <c r="M250" s="3">
        <f t="shared" si="452"/>
        <v>0</v>
      </c>
      <c r="N250" s="3">
        <f t="shared" si="452"/>
        <v>0</v>
      </c>
      <c r="O250" s="3">
        <f t="shared" si="452"/>
        <v>0</v>
      </c>
      <c r="P250" s="3">
        <f t="shared" si="452"/>
        <v>0</v>
      </c>
      <c r="Q250" s="3">
        <f t="shared" si="452"/>
        <v>0</v>
      </c>
      <c r="R250" s="3">
        <f t="shared" si="452"/>
        <v>0</v>
      </c>
      <c r="S250" s="3">
        <f t="shared" si="452"/>
        <v>0</v>
      </c>
      <c r="T250" s="3">
        <f t="shared" si="452"/>
        <v>0</v>
      </c>
      <c r="U250" s="3">
        <f t="shared" si="452"/>
        <v>0</v>
      </c>
      <c r="W250" s="3">
        <f t="shared" ref="W250:AH250" si="453">IF($C250=W$19,1,0)</f>
        <v>0</v>
      </c>
      <c r="X250" s="3">
        <f t="shared" si="453"/>
        <v>0</v>
      </c>
      <c r="Y250" s="3">
        <f t="shared" si="453"/>
        <v>0</v>
      </c>
      <c r="Z250" s="3">
        <f t="shared" si="453"/>
        <v>0</v>
      </c>
      <c r="AA250" s="3">
        <f t="shared" si="453"/>
        <v>0</v>
      </c>
      <c r="AB250" s="3">
        <f t="shared" si="453"/>
        <v>0</v>
      </c>
      <c r="AC250" s="3">
        <f t="shared" si="453"/>
        <v>0</v>
      </c>
      <c r="AD250" s="3">
        <f t="shared" si="453"/>
        <v>0</v>
      </c>
      <c r="AE250" s="3">
        <f t="shared" si="453"/>
        <v>0</v>
      </c>
      <c r="AF250" s="3">
        <f t="shared" si="453"/>
        <v>0</v>
      </c>
      <c r="AG250" s="3">
        <f t="shared" si="453"/>
        <v>0</v>
      </c>
      <c r="AH250" s="3">
        <f t="shared" si="453"/>
        <v>0</v>
      </c>
    </row>
    <row r="251" spans="1:34" ht="15.75" customHeight="1" x14ac:dyDescent="0.2">
      <c r="A251" s="7">
        <v>232</v>
      </c>
      <c r="B251" s="7"/>
      <c r="C251" s="7" t="str">
        <f t="shared" si="2"/>
        <v/>
      </c>
      <c r="J251" s="7">
        <f t="shared" ref="J251:U251" si="454">SUM(W240:W251)</f>
        <v>0</v>
      </c>
      <c r="K251" s="3">
        <f t="shared" si="454"/>
        <v>0</v>
      </c>
      <c r="L251" s="3">
        <f t="shared" si="454"/>
        <v>0</v>
      </c>
      <c r="M251" s="3">
        <f t="shared" si="454"/>
        <v>0</v>
      </c>
      <c r="N251" s="3">
        <f t="shared" si="454"/>
        <v>0</v>
      </c>
      <c r="O251" s="3">
        <f t="shared" si="454"/>
        <v>0</v>
      </c>
      <c r="P251" s="3">
        <f t="shared" si="454"/>
        <v>0</v>
      </c>
      <c r="Q251" s="3">
        <f t="shared" si="454"/>
        <v>0</v>
      </c>
      <c r="R251" s="3">
        <f t="shared" si="454"/>
        <v>0</v>
      </c>
      <c r="S251" s="3">
        <f t="shared" si="454"/>
        <v>0</v>
      </c>
      <c r="T251" s="3">
        <f t="shared" si="454"/>
        <v>0</v>
      </c>
      <c r="U251" s="3">
        <f t="shared" si="454"/>
        <v>0</v>
      </c>
      <c r="W251" s="3">
        <f t="shared" ref="W251:AH251" si="455">IF($C251=W$19,1,0)</f>
        <v>0</v>
      </c>
      <c r="X251" s="3">
        <f t="shared" si="455"/>
        <v>0</v>
      </c>
      <c r="Y251" s="3">
        <f t="shared" si="455"/>
        <v>0</v>
      </c>
      <c r="Z251" s="3">
        <f t="shared" si="455"/>
        <v>0</v>
      </c>
      <c r="AA251" s="3">
        <f t="shared" si="455"/>
        <v>0</v>
      </c>
      <c r="AB251" s="3">
        <f t="shared" si="455"/>
        <v>0</v>
      </c>
      <c r="AC251" s="3">
        <f t="shared" si="455"/>
        <v>0</v>
      </c>
      <c r="AD251" s="3">
        <f t="shared" si="455"/>
        <v>0</v>
      </c>
      <c r="AE251" s="3">
        <f t="shared" si="455"/>
        <v>0</v>
      </c>
      <c r="AF251" s="3">
        <f t="shared" si="455"/>
        <v>0</v>
      </c>
      <c r="AG251" s="3">
        <f t="shared" si="455"/>
        <v>0</v>
      </c>
      <c r="AH251" s="3">
        <f t="shared" si="455"/>
        <v>0</v>
      </c>
    </row>
    <row r="252" spans="1:34" ht="15.75" customHeight="1" x14ac:dyDescent="0.2">
      <c r="A252" s="7">
        <v>233</v>
      </c>
      <c r="B252" s="7"/>
      <c r="C252" s="7" t="str">
        <f t="shared" si="2"/>
        <v/>
      </c>
      <c r="J252" s="7">
        <f t="shared" ref="J252:U252" si="456">SUM(W241:W252)</f>
        <v>0</v>
      </c>
      <c r="K252" s="3">
        <f t="shared" si="456"/>
        <v>0</v>
      </c>
      <c r="L252" s="3">
        <f t="shared" si="456"/>
        <v>0</v>
      </c>
      <c r="M252" s="3">
        <f t="shared" si="456"/>
        <v>0</v>
      </c>
      <c r="N252" s="3">
        <f t="shared" si="456"/>
        <v>0</v>
      </c>
      <c r="O252" s="3">
        <f t="shared" si="456"/>
        <v>0</v>
      </c>
      <c r="P252" s="3">
        <f t="shared" si="456"/>
        <v>0</v>
      </c>
      <c r="Q252" s="3">
        <f t="shared" si="456"/>
        <v>0</v>
      </c>
      <c r="R252" s="3">
        <f t="shared" si="456"/>
        <v>0</v>
      </c>
      <c r="S252" s="3">
        <f t="shared" si="456"/>
        <v>0</v>
      </c>
      <c r="T252" s="3">
        <f t="shared" si="456"/>
        <v>0</v>
      </c>
      <c r="U252" s="3">
        <f t="shared" si="456"/>
        <v>0</v>
      </c>
      <c r="W252" s="3">
        <f t="shared" ref="W252:AH252" si="457">IF($C252=W$19,1,0)</f>
        <v>0</v>
      </c>
      <c r="X252" s="3">
        <f t="shared" si="457"/>
        <v>0</v>
      </c>
      <c r="Y252" s="3">
        <f t="shared" si="457"/>
        <v>0</v>
      </c>
      <c r="Z252" s="3">
        <f t="shared" si="457"/>
        <v>0</v>
      </c>
      <c r="AA252" s="3">
        <f t="shared" si="457"/>
        <v>0</v>
      </c>
      <c r="AB252" s="3">
        <f t="shared" si="457"/>
        <v>0</v>
      </c>
      <c r="AC252" s="3">
        <f t="shared" si="457"/>
        <v>0</v>
      </c>
      <c r="AD252" s="3">
        <f t="shared" si="457"/>
        <v>0</v>
      </c>
      <c r="AE252" s="3">
        <f t="shared" si="457"/>
        <v>0</v>
      </c>
      <c r="AF252" s="3">
        <f t="shared" si="457"/>
        <v>0</v>
      </c>
      <c r="AG252" s="3">
        <f t="shared" si="457"/>
        <v>0</v>
      </c>
      <c r="AH252" s="3">
        <f t="shared" si="457"/>
        <v>0</v>
      </c>
    </row>
    <row r="253" spans="1:34" ht="15.75" customHeight="1" x14ac:dyDescent="0.2">
      <c r="A253" s="7">
        <v>234</v>
      </c>
      <c r="B253" s="7"/>
      <c r="C253" s="7" t="str">
        <f t="shared" si="2"/>
        <v/>
      </c>
      <c r="J253" s="7">
        <f t="shared" ref="J253:U253" si="458">SUM(W242:W253)</f>
        <v>0</v>
      </c>
      <c r="K253" s="3">
        <f t="shared" si="458"/>
        <v>0</v>
      </c>
      <c r="L253" s="3">
        <f t="shared" si="458"/>
        <v>0</v>
      </c>
      <c r="M253" s="3">
        <f t="shared" si="458"/>
        <v>0</v>
      </c>
      <c r="N253" s="3">
        <f t="shared" si="458"/>
        <v>0</v>
      </c>
      <c r="O253" s="3">
        <f t="shared" si="458"/>
        <v>0</v>
      </c>
      <c r="P253" s="3">
        <f t="shared" si="458"/>
        <v>0</v>
      </c>
      <c r="Q253" s="3">
        <f t="shared" si="458"/>
        <v>0</v>
      </c>
      <c r="R253" s="3">
        <f t="shared" si="458"/>
        <v>0</v>
      </c>
      <c r="S253" s="3">
        <f t="shared" si="458"/>
        <v>0</v>
      </c>
      <c r="T253" s="3">
        <f t="shared" si="458"/>
        <v>0</v>
      </c>
      <c r="U253" s="3">
        <f t="shared" si="458"/>
        <v>0</v>
      </c>
      <c r="W253" s="3">
        <f t="shared" ref="W253:AH253" si="459">IF($C253=W$19,1,0)</f>
        <v>0</v>
      </c>
      <c r="X253" s="3">
        <f t="shared" si="459"/>
        <v>0</v>
      </c>
      <c r="Y253" s="3">
        <f t="shared" si="459"/>
        <v>0</v>
      </c>
      <c r="Z253" s="3">
        <f t="shared" si="459"/>
        <v>0</v>
      </c>
      <c r="AA253" s="3">
        <f t="shared" si="459"/>
        <v>0</v>
      </c>
      <c r="AB253" s="3">
        <f t="shared" si="459"/>
        <v>0</v>
      </c>
      <c r="AC253" s="3">
        <f t="shared" si="459"/>
        <v>0</v>
      </c>
      <c r="AD253" s="3">
        <f t="shared" si="459"/>
        <v>0</v>
      </c>
      <c r="AE253" s="3">
        <f t="shared" si="459"/>
        <v>0</v>
      </c>
      <c r="AF253" s="3">
        <f t="shared" si="459"/>
        <v>0</v>
      </c>
      <c r="AG253" s="3">
        <f t="shared" si="459"/>
        <v>0</v>
      </c>
      <c r="AH253" s="3">
        <f t="shared" si="459"/>
        <v>0</v>
      </c>
    </row>
    <row r="254" spans="1:34" ht="15.75" customHeight="1" x14ac:dyDescent="0.2">
      <c r="A254" s="7">
        <v>235</v>
      </c>
      <c r="B254" s="7"/>
      <c r="C254" s="7" t="str">
        <f t="shared" si="2"/>
        <v/>
      </c>
      <c r="J254" s="7">
        <f t="shared" ref="J254:U254" si="460">SUM(W243:W254)</f>
        <v>0</v>
      </c>
      <c r="K254" s="3">
        <f t="shared" si="460"/>
        <v>0</v>
      </c>
      <c r="L254" s="3">
        <f t="shared" si="460"/>
        <v>0</v>
      </c>
      <c r="M254" s="3">
        <f t="shared" si="460"/>
        <v>0</v>
      </c>
      <c r="N254" s="3">
        <f t="shared" si="460"/>
        <v>0</v>
      </c>
      <c r="O254" s="3">
        <f t="shared" si="460"/>
        <v>0</v>
      </c>
      <c r="P254" s="3">
        <f t="shared" si="460"/>
        <v>0</v>
      </c>
      <c r="Q254" s="3">
        <f t="shared" si="460"/>
        <v>0</v>
      </c>
      <c r="R254" s="3">
        <f t="shared" si="460"/>
        <v>0</v>
      </c>
      <c r="S254" s="3">
        <f t="shared" si="460"/>
        <v>0</v>
      </c>
      <c r="T254" s="3">
        <f t="shared" si="460"/>
        <v>0</v>
      </c>
      <c r="U254" s="3">
        <f t="shared" si="460"/>
        <v>0</v>
      </c>
      <c r="W254" s="3">
        <f t="shared" ref="W254:AH254" si="461">IF($C254=W$19,1,0)</f>
        <v>0</v>
      </c>
      <c r="X254" s="3">
        <f t="shared" si="461"/>
        <v>0</v>
      </c>
      <c r="Y254" s="3">
        <f t="shared" si="461"/>
        <v>0</v>
      </c>
      <c r="Z254" s="3">
        <f t="shared" si="461"/>
        <v>0</v>
      </c>
      <c r="AA254" s="3">
        <f t="shared" si="461"/>
        <v>0</v>
      </c>
      <c r="AB254" s="3">
        <f t="shared" si="461"/>
        <v>0</v>
      </c>
      <c r="AC254" s="3">
        <f t="shared" si="461"/>
        <v>0</v>
      </c>
      <c r="AD254" s="3">
        <f t="shared" si="461"/>
        <v>0</v>
      </c>
      <c r="AE254" s="3">
        <f t="shared" si="461"/>
        <v>0</v>
      </c>
      <c r="AF254" s="3">
        <f t="shared" si="461"/>
        <v>0</v>
      </c>
      <c r="AG254" s="3">
        <f t="shared" si="461"/>
        <v>0</v>
      </c>
      <c r="AH254" s="3">
        <f t="shared" si="461"/>
        <v>0</v>
      </c>
    </row>
    <row r="255" spans="1:34" ht="15.75" customHeight="1" x14ac:dyDescent="0.2">
      <c r="A255" s="7">
        <v>236</v>
      </c>
      <c r="B255" s="7"/>
      <c r="C255" s="7" t="str">
        <f t="shared" si="2"/>
        <v/>
      </c>
      <c r="J255" s="7">
        <f t="shared" ref="J255:U255" si="462">SUM(W244:W255)</f>
        <v>0</v>
      </c>
      <c r="K255" s="3">
        <f t="shared" si="462"/>
        <v>0</v>
      </c>
      <c r="L255" s="3">
        <f t="shared" si="462"/>
        <v>0</v>
      </c>
      <c r="M255" s="3">
        <f t="shared" si="462"/>
        <v>0</v>
      </c>
      <c r="N255" s="3">
        <f t="shared" si="462"/>
        <v>0</v>
      </c>
      <c r="O255" s="3">
        <f t="shared" si="462"/>
        <v>0</v>
      </c>
      <c r="P255" s="3">
        <f t="shared" si="462"/>
        <v>0</v>
      </c>
      <c r="Q255" s="3">
        <f t="shared" si="462"/>
        <v>0</v>
      </c>
      <c r="R255" s="3">
        <f t="shared" si="462"/>
        <v>0</v>
      </c>
      <c r="S255" s="3">
        <f t="shared" si="462"/>
        <v>0</v>
      </c>
      <c r="T255" s="3">
        <f t="shared" si="462"/>
        <v>0</v>
      </c>
      <c r="U255" s="3">
        <f t="shared" si="462"/>
        <v>0</v>
      </c>
      <c r="W255" s="3">
        <f t="shared" ref="W255:AH255" si="463">IF($C255=W$19,1,0)</f>
        <v>0</v>
      </c>
      <c r="X255" s="3">
        <f t="shared" si="463"/>
        <v>0</v>
      </c>
      <c r="Y255" s="3">
        <f t="shared" si="463"/>
        <v>0</v>
      </c>
      <c r="Z255" s="3">
        <f t="shared" si="463"/>
        <v>0</v>
      </c>
      <c r="AA255" s="3">
        <f t="shared" si="463"/>
        <v>0</v>
      </c>
      <c r="AB255" s="3">
        <f t="shared" si="463"/>
        <v>0</v>
      </c>
      <c r="AC255" s="3">
        <f t="shared" si="463"/>
        <v>0</v>
      </c>
      <c r="AD255" s="3">
        <f t="shared" si="463"/>
        <v>0</v>
      </c>
      <c r="AE255" s="3">
        <f t="shared" si="463"/>
        <v>0</v>
      </c>
      <c r="AF255" s="3">
        <f t="shared" si="463"/>
        <v>0</v>
      </c>
      <c r="AG255" s="3">
        <f t="shared" si="463"/>
        <v>0</v>
      </c>
      <c r="AH255" s="3">
        <f t="shared" si="463"/>
        <v>0</v>
      </c>
    </row>
    <row r="256" spans="1:34" ht="15.75" customHeight="1" x14ac:dyDescent="0.2">
      <c r="A256" s="7">
        <v>237</v>
      </c>
      <c r="B256" s="7"/>
      <c r="C256" s="7" t="str">
        <f t="shared" si="2"/>
        <v/>
      </c>
      <c r="J256" s="7">
        <f t="shared" ref="J256:U256" si="464">SUM(W245:W256)</f>
        <v>0</v>
      </c>
      <c r="K256" s="3">
        <f t="shared" si="464"/>
        <v>0</v>
      </c>
      <c r="L256" s="3">
        <f t="shared" si="464"/>
        <v>0</v>
      </c>
      <c r="M256" s="3">
        <f t="shared" si="464"/>
        <v>0</v>
      </c>
      <c r="N256" s="3">
        <f t="shared" si="464"/>
        <v>0</v>
      </c>
      <c r="O256" s="3">
        <f t="shared" si="464"/>
        <v>0</v>
      </c>
      <c r="P256" s="3">
        <f t="shared" si="464"/>
        <v>0</v>
      </c>
      <c r="Q256" s="3">
        <f t="shared" si="464"/>
        <v>0</v>
      </c>
      <c r="R256" s="3">
        <f t="shared" si="464"/>
        <v>0</v>
      </c>
      <c r="S256" s="3">
        <f t="shared" si="464"/>
        <v>0</v>
      </c>
      <c r="T256" s="3">
        <f t="shared" si="464"/>
        <v>0</v>
      </c>
      <c r="U256" s="3">
        <f t="shared" si="464"/>
        <v>0</v>
      </c>
      <c r="W256" s="3">
        <f t="shared" ref="W256:AH256" si="465">IF($C256=W$19,1,0)</f>
        <v>0</v>
      </c>
      <c r="X256" s="3">
        <f t="shared" si="465"/>
        <v>0</v>
      </c>
      <c r="Y256" s="3">
        <f t="shared" si="465"/>
        <v>0</v>
      </c>
      <c r="Z256" s="3">
        <f t="shared" si="465"/>
        <v>0</v>
      </c>
      <c r="AA256" s="3">
        <f t="shared" si="465"/>
        <v>0</v>
      </c>
      <c r="AB256" s="3">
        <f t="shared" si="465"/>
        <v>0</v>
      </c>
      <c r="AC256" s="3">
        <f t="shared" si="465"/>
        <v>0</v>
      </c>
      <c r="AD256" s="3">
        <f t="shared" si="465"/>
        <v>0</v>
      </c>
      <c r="AE256" s="3">
        <f t="shared" si="465"/>
        <v>0</v>
      </c>
      <c r="AF256" s="3">
        <f t="shared" si="465"/>
        <v>0</v>
      </c>
      <c r="AG256" s="3">
        <f t="shared" si="465"/>
        <v>0</v>
      </c>
      <c r="AH256" s="3">
        <f t="shared" si="465"/>
        <v>0</v>
      </c>
    </row>
    <row r="257" spans="1:34" ht="15.75" customHeight="1" x14ac:dyDescent="0.2">
      <c r="A257" s="7">
        <v>238</v>
      </c>
      <c r="B257" s="7"/>
      <c r="C257" s="7" t="str">
        <f t="shared" si="2"/>
        <v/>
      </c>
      <c r="J257" s="7">
        <f t="shared" ref="J257:U257" si="466">SUM(W246:W257)</f>
        <v>0</v>
      </c>
      <c r="K257" s="3">
        <f t="shared" si="466"/>
        <v>0</v>
      </c>
      <c r="L257" s="3">
        <f t="shared" si="466"/>
        <v>0</v>
      </c>
      <c r="M257" s="3">
        <f t="shared" si="466"/>
        <v>0</v>
      </c>
      <c r="N257" s="3">
        <f t="shared" si="466"/>
        <v>0</v>
      </c>
      <c r="O257" s="3">
        <f t="shared" si="466"/>
        <v>0</v>
      </c>
      <c r="P257" s="3">
        <f t="shared" si="466"/>
        <v>0</v>
      </c>
      <c r="Q257" s="3">
        <f t="shared" si="466"/>
        <v>0</v>
      </c>
      <c r="R257" s="3">
        <f t="shared" si="466"/>
        <v>0</v>
      </c>
      <c r="S257" s="3">
        <f t="shared" si="466"/>
        <v>0</v>
      </c>
      <c r="T257" s="3">
        <f t="shared" si="466"/>
        <v>0</v>
      </c>
      <c r="U257" s="3">
        <f t="shared" si="466"/>
        <v>0</v>
      </c>
      <c r="W257" s="3">
        <f t="shared" ref="W257:AH257" si="467">IF($C257=W$19,1,0)</f>
        <v>0</v>
      </c>
      <c r="X257" s="3">
        <f t="shared" si="467"/>
        <v>0</v>
      </c>
      <c r="Y257" s="3">
        <f t="shared" si="467"/>
        <v>0</v>
      </c>
      <c r="Z257" s="3">
        <f t="shared" si="467"/>
        <v>0</v>
      </c>
      <c r="AA257" s="3">
        <f t="shared" si="467"/>
        <v>0</v>
      </c>
      <c r="AB257" s="3">
        <f t="shared" si="467"/>
        <v>0</v>
      </c>
      <c r="AC257" s="3">
        <f t="shared" si="467"/>
        <v>0</v>
      </c>
      <c r="AD257" s="3">
        <f t="shared" si="467"/>
        <v>0</v>
      </c>
      <c r="AE257" s="3">
        <f t="shared" si="467"/>
        <v>0</v>
      </c>
      <c r="AF257" s="3">
        <f t="shared" si="467"/>
        <v>0</v>
      </c>
      <c r="AG257" s="3">
        <f t="shared" si="467"/>
        <v>0</v>
      </c>
      <c r="AH257" s="3">
        <f t="shared" si="467"/>
        <v>0</v>
      </c>
    </row>
    <row r="258" spans="1:34" ht="15.75" customHeight="1" x14ac:dyDescent="0.2">
      <c r="A258" s="7">
        <v>239</v>
      </c>
      <c r="B258" s="7"/>
      <c r="C258" s="7" t="str">
        <f t="shared" si="2"/>
        <v/>
      </c>
      <c r="J258" s="7">
        <f t="shared" ref="J258:U258" si="468">SUM(W247:W258)</f>
        <v>0</v>
      </c>
      <c r="K258" s="3">
        <f t="shared" si="468"/>
        <v>0</v>
      </c>
      <c r="L258" s="3">
        <f t="shared" si="468"/>
        <v>0</v>
      </c>
      <c r="M258" s="3">
        <f t="shared" si="468"/>
        <v>0</v>
      </c>
      <c r="N258" s="3">
        <f t="shared" si="468"/>
        <v>0</v>
      </c>
      <c r="O258" s="3">
        <f t="shared" si="468"/>
        <v>0</v>
      </c>
      <c r="P258" s="3">
        <f t="shared" si="468"/>
        <v>0</v>
      </c>
      <c r="Q258" s="3">
        <f t="shared" si="468"/>
        <v>0</v>
      </c>
      <c r="R258" s="3">
        <f t="shared" si="468"/>
        <v>0</v>
      </c>
      <c r="S258" s="3">
        <f t="shared" si="468"/>
        <v>0</v>
      </c>
      <c r="T258" s="3">
        <f t="shared" si="468"/>
        <v>0</v>
      </c>
      <c r="U258" s="3">
        <f t="shared" si="468"/>
        <v>0</v>
      </c>
      <c r="W258" s="3">
        <f t="shared" ref="W258:AH258" si="469">IF($C258=W$19,1,0)</f>
        <v>0</v>
      </c>
      <c r="X258" s="3">
        <f t="shared" si="469"/>
        <v>0</v>
      </c>
      <c r="Y258" s="3">
        <f t="shared" si="469"/>
        <v>0</v>
      </c>
      <c r="Z258" s="3">
        <f t="shared" si="469"/>
        <v>0</v>
      </c>
      <c r="AA258" s="3">
        <f t="shared" si="469"/>
        <v>0</v>
      </c>
      <c r="AB258" s="3">
        <f t="shared" si="469"/>
        <v>0</v>
      </c>
      <c r="AC258" s="3">
        <f t="shared" si="469"/>
        <v>0</v>
      </c>
      <c r="AD258" s="3">
        <f t="shared" si="469"/>
        <v>0</v>
      </c>
      <c r="AE258" s="3">
        <f t="shared" si="469"/>
        <v>0</v>
      </c>
      <c r="AF258" s="3">
        <f t="shared" si="469"/>
        <v>0</v>
      </c>
      <c r="AG258" s="3">
        <f t="shared" si="469"/>
        <v>0</v>
      </c>
      <c r="AH258" s="3">
        <f t="shared" si="469"/>
        <v>0</v>
      </c>
    </row>
    <row r="259" spans="1:34" ht="15.75" customHeight="1" x14ac:dyDescent="0.2">
      <c r="A259" s="7">
        <v>240</v>
      </c>
      <c r="B259" s="7"/>
      <c r="C259" s="7" t="str">
        <f t="shared" si="2"/>
        <v/>
      </c>
      <c r="J259" s="7">
        <f t="shared" ref="J259:U259" si="470">SUM(W248:W259)</f>
        <v>0</v>
      </c>
      <c r="K259" s="3">
        <f t="shared" si="470"/>
        <v>0</v>
      </c>
      <c r="L259" s="3">
        <f t="shared" si="470"/>
        <v>0</v>
      </c>
      <c r="M259" s="3">
        <f t="shared" si="470"/>
        <v>0</v>
      </c>
      <c r="N259" s="3">
        <f t="shared" si="470"/>
        <v>0</v>
      </c>
      <c r="O259" s="3">
        <f t="shared" si="470"/>
        <v>0</v>
      </c>
      <c r="P259" s="3">
        <f t="shared" si="470"/>
        <v>0</v>
      </c>
      <c r="Q259" s="3">
        <f t="shared" si="470"/>
        <v>0</v>
      </c>
      <c r="R259" s="3">
        <f t="shared" si="470"/>
        <v>0</v>
      </c>
      <c r="S259" s="3">
        <f t="shared" si="470"/>
        <v>0</v>
      </c>
      <c r="T259" s="3">
        <f t="shared" si="470"/>
        <v>0</v>
      </c>
      <c r="U259" s="3">
        <f t="shared" si="470"/>
        <v>0</v>
      </c>
      <c r="W259" s="3">
        <f t="shared" ref="W259:AH259" si="471">IF($C259=W$19,1,0)</f>
        <v>0</v>
      </c>
      <c r="X259" s="3">
        <f t="shared" si="471"/>
        <v>0</v>
      </c>
      <c r="Y259" s="3">
        <f t="shared" si="471"/>
        <v>0</v>
      </c>
      <c r="Z259" s="3">
        <f t="shared" si="471"/>
        <v>0</v>
      </c>
      <c r="AA259" s="3">
        <f t="shared" si="471"/>
        <v>0</v>
      </c>
      <c r="AB259" s="3">
        <f t="shared" si="471"/>
        <v>0</v>
      </c>
      <c r="AC259" s="3">
        <f t="shared" si="471"/>
        <v>0</v>
      </c>
      <c r="AD259" s="3">
        <f t="shared" si="471"/>
        <v>0</v>
      </c>
      <c r="AE259" s="3">
        <f t="shared" si="471"/>
        <v>0</v>
      </c>
      <c r="AF259" s="3">
        <f t="shared" si="471"/>
        <v>0</v>
      </c>
      <c r="AG259" s="3">
        <f t="shared" si="471"/>
        <v>0</v>
      </c>
      <c r="AH259" s="3">
        <f t="shared" si="471"/>
        <v>0</v>
      </c>
    </row>
    <row r="260" spans="1:34" ht="15.75" customHeight="1" x14ac:dyDescent="0.2">
      <c r="A260" s="7">
        <v>241</v>
      </c>
      <c r="B260" s="7"/>
      <c r="C260" s="7" t="str">
        <f t="shared" si="2"/>
        <v/>
      </c>
      <c r="J260" s="7">
        <f t="shared" ref="J260:U260" si="472">SUM(W249:W260)</f>
        <v>0</v>
      </c>
      <c r="K260" s="3">
        <f t="shared" si="472"/>
        <v>0</v>
      </c>
      <c r="L260" s="3">
        <f t="shared" si="472"/>
        <v>0</v>
      </c>
      <c r="M260" s="3">
        <f t="shared" si="472"/>
        <v>0</v>
      </c>
      <c r="N260" s="3">
        <f t="shared" si="472"/>
        <v>0</v>
      </c>
      <c r="O260" s="3">
        <f t="shared" si="472"/>
        <v>0</v>
      </c>
      <c r="P260" s="3">
        <f t="shared" si="472"/>
        <v>0</v>
      </c>
      <c r="Q260" s="3">
        <f t="shared" si="472"/>
        <v>0</v>
      </c>
      <c r="R260" s="3">
        <f t="shared" si="472"/>
        <v>0</v>
      </c>
      <c r="S260" s="3">
        <f t="shared" si="472"/>
        <v>0</v>
      </c>
      <c r="T260" s="3">
        <f t="shared" si="472"/>
        <v>0</v>
      </c>
      <c r="U260" s="3">
        <f t="shared" si="472"/>
        <v>0</v>
      </c>
      <c r="W260" s="3">
        <f t="shared" ref="W260:AH260" si="473">IF($C260=W$19,1,0)</f>
        <v>0</v>
      </c>
      <c r="X260" s="3">
        <f t="shared" si="473"/>
        <v>0</v>
      </c>
      <c r="Y260" s="3">
        <f t="shared" si="473"/>
        <v>0</v>
      </c>
      <c r="Z260" s="3">
        <f t="shared" si="473"/>
        <v>0</v>
      </c>
      <c r="AA260" s="3">
        <f t="shared" si="473"/>
        <v>0</v>
      </c>
      <c r="AB260" s="3">
        <f t="shared" si="473"/>
        <v>0</v>
      </c>
      <c r="AC260" s="3">
        <f t="shared" si="473"/>
        <v>0</v>
      </c>
      <c r="AD260" s="3">
        <f t="shared" si="473"/>
        <v>0</v>
      </c>
      <c r="AE260" s="3">
        <f t="shared" si="473"/>
        <v>0</v>
      </c>
      <c r="AF260" s="3">
        <f t="shared" si="473"/>
        <v>0</v>
      </c>
      <c r="AG260" s="3">
        <f t="shared" si="473"/>
        <v>0</v>
      </c>
      <c r="AH260" s="3">
        <f t="shared" si="473"/>
        <v>0</v>
      </c>
    </row>
    <row r="261" spans="1:34" ht="15.75" customHeight="1" x14ac:dyDescent="0.2">
      <c r="A261" s="7">
        <v>242</v>
      </c>
      <c r="B261" s="7"/>
      <c r="C261" s="7" t="str">
        <f t="shared" si="2"/>
        <v/>
      </c>
      <c r="J261" s="7">
        <f t="shared" ref="J261:U261" si="474">SUM(W250:W261)</f>
        <v>0</v>
      </c>
      <c r="K261" s="3">
        <f t="shared" si="474"/>
        <v>0</v>
      </c>
      <c r="L261" s="3">
        <f t="shared" si="474"/>
        <v>0</v>
      </c>
      <c r="M261" s="3">
        <f t="shared" si="474"/>
        <v>0</v>
      </c>
      <c r="N261" s="3">
        <f t="shared" si="474"/>
        <v>0</v>
      </c>
      <c r="O261" s="3">
        <f t="shared" si="474"/>
        <v>0</v>
      </c>
      <c r="P261" s="3">
        <f t="shared" si="474"/>
        <v>0</v>
      </c>
      <c r="Q261" s="3">
        <f t="shared" si="474"/>
        <v>0</v>
      </c>
      <c r="R261" s="3">
        <f t="shared" si="474"/>
        <v>0</v>
      </c>
      <c r="S261" s="3">
        <f t="shared" si="474"/>
        <v>0</v>
      </c>
      <c r="T261" s="3">
        <f t="shared" si="474"/>
        <v>0</v>
      </c>
      <c r="U261" s="3">
        <f t="shared" si="474"/>
        <v>0</v>
      </c>
      <c r="W261" s="3">
        <f t="shared" ref="W261:AH261" si="475">IF($C261=W$19,1,0)</f>
        <v>0</v>
      </c>
      <c r="X261" s="3">
        <f t="shared" si="475"/>
        <v>0</v>
      </c>
      <c r="Y261" s="3">
        <f t="shared" si="475"/>
        <v>0</v>
      </c>
      <c r="Z261" s="3">
        <f t="shared" si="475"/>
        <v>0</v>
      </c>
      <c r="AA261" s="3">
        <f t="shared" si="475"/>
        <v>0</v>
      </c>
      <c r="AB261" s="3">
        <f t="shared" si="475"/>
        <v>0</v>
      </c>
      <c r="AC261" s="3">
        <f t="shared" si="475"/>
        <v>0</v>
      </c>
      <c r="AD261" s="3">
        <f t="shared" si="475"/>
        <v>0</v>
      </c>
      <c r="AE261" s="3">
        <f t="shared" si="475"/>
        <v>0</v>
      </c>
      <c r="AF261" s="3">
        <f t="shared" si="475"/>
        <v>0</v>
      </c>
      <c r="AG261" s="3">
        <f t="shared" si="475"/>
        <v>0</v>
      </c>
      <c r="AH261" s="3">
        <f t="shared" si="475"/>
        <v>0</v>
      </c>
    </row>
    <row r="262" spans="1:34" ht="15.75" customHeight="1" x14ac:dyDescent="0.2">
      <c r="A262" s="7">
        <v>243</v>
      </c>
      <c r="B262" s="7"/>
      <c r="C262" s="7" t="str">
        <f t="shared" si="2"/>
        <v/>
      </c>
      <c r="J262" s="7">
        <f t="shared" ref="J262:U262" si="476">SUM(W251:W262)</f>
        <v>0</v>
      </c>
      <c r="K262" s="3">
        <f t="shared" si="476"/>
        <v>0</v>
      </c>
      <c r="L262" s="3">
        <f t="shared" si="476"/>
        <v>0</v>
      </c>
      <c r="M262" s="3">
        <f t="shared" si="476"/>
        <v>0</v>
      </c>
      <c r="N262" s="3">
        <f t="shared" si="476"/>
        <v>0</v>
      </c>
      <c r="O262" s="3">
        <f t="shared" si="476"/>
        <v>0</v>
      </c>
      <c r="P262" s="3">
        <f t="shared" si="476"/>
        <v>0</v>
      </c>
      <c r="Q262" s="3">
        <f t="shared" si="476"/>
        <v>0</v>
      </c>
      <c r="R262" s="3">
        <f t="shared" si="476"/>
        <v>0</v>
      </c>
      <c r="S262" s="3">
        <f t="shared" si="476"/>
        <v>0</v>
      </c>
      <c r="T262" s="3">
        <f t="shared" si="476"/>
        <v>0</v>
      </c>
      <c r="U262" s="3">
        <f t="shared" si="476"/>
        <v>0</v>
      </c>
      <c r="W262" s="3">
        <f t="shared" ref="W262:AH262" si="477">IF($C262=W$19,1,0)</f>
        <v>0</v>
      </c>
      <c r="X262" s="3">
        <f t="shared" si="477"/>
        <v>0</v>
      </c>
      <c r="Y262" s="3">
        <f t="shared" si="477"/>
        <v>0</v>
      </c>
      <c r="Z262" s="3">
        <f t="shared" si="477"/>
        <v>0</v>
      </c>
      <c r="AA262" s="3">
        <f t="shared" si="477"/>
        <v>0</v>
      </c>
      <c r="AB262" s="3">
        <f t="shared" si="477"/>
        <v>0</v>
      </c>
      <c r="AC262" s="3">
        <f t="shared" si="477"/>
        <v>0</v>
      </c>
      <c r="AD262" s="3">
        <f t="shared" si="477"/>
        <v>0</v>
      </c>
      <c r="AE262" s="3">
        <f t="shared" si="477"/>
        <v>0</v>
      </c>
      <c r="AF262" s="3">
        <f t="shared" si="477"/>
        <v>0</v>
      </c>
      <c r="AG262" s="3">
        <f t="shared" si="477"/>
        <v>0</v>
      </c>
      <c r="AH262" s="3">
        <f t="shared" si="477"/>
        <v>0</v>
      </c>
    </row>
    <row r="263" spans="1:34" ht="15.75" customHeight="1" x14ac:dyDescent="0.2">
      <c r="A263" s="7">
        <v>244</v>
      </c>
      <c r="B263" s="7"/>
      <c r="C263" s="7" t="str">
        <f t="shared" si="2"/>
        <v/>
      </c>
      <c r="J263" s="7">
        <f t="shared" ref="J263:U263" si="478">SUM(W252:W263)</f>
        <v>0</v>
      </c>
      <c r="K263" s="3">
        <f t="shared" si="478"/>
        <v>0</v>
      </c>
      <c r="L263" s="3">
        <f t="shared" si="478"/>
        <v>0</v>
      </c>
      <c r="M263" s="3">
        <f t="shared" si="478"/>
        <v>0</v>
      </c>
      <c r="N263" s="3">
        <f t="shared" si="478"/>
        <v>0</v>
      </c>
      <c r="O263" s="3">
        <f t="shared" si="478"/>
        <v>0</v>
      </c>
      <c r="P263" s="3">
        <f t="shared" si="478"/>
        <v>0</v>
      </c>
      <c r="Q263" s="3">
        <f t="shared" si="478"/>
        <v>0</v>
      </c>
      <c r="R263" s="3">
        <f t="shared" si="478"/>
        <v>0</v>
      </c>
      <c r="S263" s="3">
        <f t="shared" si="478"/>
        <v>0</v>
      </c>
      <c r="T263" s="3">
        <f t="shared" si="478"/>
        <v>0</v>
      </c>
      <c r="U263" s="3">
        <f t="shared" si="478"/>
        <v>0</v>
      </c>
      <c r="W263" s="3">
        <f t="shared" ref="W263:AH263" si="479">IF($C263=W$19,1,0)</f>
        <v>0</v>
      </c>
      <c r="X263" s="3">
        <f t="shared" si="479"/>
        <v>0</v>
      </c>
      <c r="Y263" s="3">
        <f t="shared" si="479"/>
        <v>0</v>
      </c>
      <c r="Z263" s="3">
        <f t="shared" si="479"/>
        <v>0</v>
      </c>
      <c r="AA263" s="3">
        <f t="shared" si="479"/>
        <v>0</v>
      </c>
      <c r="AB263" s="3">
        <f t="shared" si="479"/>
        <v>0</v>
      </c>
      <c r="AC263" s="3">
        <f t="shared" si="479"/>
        <v>0</v>
      </c>
      <c r="AD263" s="3">
        <f t="shared" si="479"/>
        <v>0</v>
      </c>
      <c r="AE263" s="3">
        <f t="shared" si="479"/>
        <v>0</v>
      </c>
      <c r="AF263" s="3">
        <f t="shared" si="479"/>
        <v>0</v>
      </c>
      <c r="AG263" s="3">
        <f t="shared" si="479"/>
        <v>0</v>
      </c>
      <c r="AH263" s="3">
        <f t="shared" si="479"/>
        <v>0</v>
      </c>
    </row>
    <row r="264" spans="1:34" ht="15.75" customHeight="1" x14ac:dyDescent="0.2">
      <c r="A264" s="7">
        <v>245</v>
      </c>
      <c r="B264" s="7"/>
      <c r="C264" s="7" t="str">
        <f t="shared" si="2"/>
        <v/>
      </c>
      <c r="J264" s="7">
        <f t="shared" ref="J264:U264" si="480">SUM(W253:W264)</f>
        <v>0</v>
      </c>
      <c r="K264" s="3">
        <f t="shared" si="480"/>
        <v>0</v>
      </c>
      <c r="L264" s="3">
        <f t="shared" si="480"/>
        <v>0</v>
      </c>
      <c r="M264" s="3">
        <f t="shared" si="480"/>
        <v>0</v>
      </c>
      <c r="N264" s="3">
        <f t="shared" si="480"/>
        <v>0</v>
      </c>
      <c r="O264" s="3">
        <f t="shared" si="480"/>
        <v>0</v>
      </c>
      <c r="P264" s="3">
        <f t="shared" si="480"/>
        <v>0</v>
      </c>
      <c r="Q264" s="3">
        <f t="shared" si="480"/>
        <v>0</v>
      </c>
      <c r="R264" s="3">
        <f t="shared" si="480"/>
        <v>0</v>
      </c>
      <c r="S264" s="3">
        <f t="shared" si="480"/>
        <v>0</v>
      </c>
      <c r="T264" s="3">
        <f t="shared" si="480"/>
        <v>0</v>
      </c>
      <c r="U264" s="3">
        <f t="shared" si="480"/>
        <v>0</v>
      </c>
      <c r="W264" s="3">
        <f t="shared" ref="W264:AH264" si="481">IF($C264=W$19,1,0)</f>
        <v>0</v>
      </c>
      <c r="X264" s="3">
        <f t="shared" si="481"/>
        <v>0</v>
      </c>
      <c r="Y264" s="3">
        <f t="shared" si="481"/>
        <v>0</v>
      </c>
      <c r="Z264" s="3">
        <f t="shared" si="481"/>
        <v>0</v>
      </c>
      <c r="AA264" s="3">
        <f t="shared" si="481"/>
        <v>0</v>
      </c>
      <c r="AB264" s="3">
        <f t="shared" si="481"/>
        <v>0</v>
      </c>
      <c r="AC264" s="3">
        <f t="shared" si="481"/>
        <v>0</v>
      </c>
      <c r="AD264" s="3">
        <f t="shared" si="481"/>
        <v>0</v>
      </c>
      <c r="AE264" s="3">
        <f t="shared" si="481"/>
        <v>0</v>
      </c>
      <c r="AF264" s="3">
        <f t="shared" si="481"/>
        <v>0</v>
      </c>
      <c r="AG264" s="3">
        <f t="shared" si="481"/>
        <v>0</v>
      </c>
      <c r="AH264" s="3">
        <f t="shared" si="481"/>
        <v>0</v>
      </c>
    </row>
    <row r="265" spans="1:34" ht="15.75" customHeight="1" x14ac:dyDescent="0.2">
      <c r="A265" s="7">
        <v>246</v>
      </c>
      <c r="B265" s="7"/>
      <c r="C265" s="7" t="str">
        <f t="shared" si="2"/>
        <v/>
      </c>
      <c r="J265" s="7">
        <f t="shared" ref="J265:U265" si="482">SUM(W254:W265)</f>
        <v>0</v>
      </c>
      <c r="K265" s="3">
        <f t="shared" si="482"/>
        <v>0</v>
      </c>
      <c r="L265" s="3">
        <f t="shared" si="482"/>
        <v>0</v>
      </c>
      <c r="M265" s="3">
        <f t="shared" si="482"/>
        <v>0</v>
      </c>
      <c r="N265" s="3">
        <f t="shared" si="482"/>
        <v>0</v>
      </c>
      <c r="O265" s="3">
        <f t="shared" si="482"/>
        <v>0</v>
      </c>
      <c r="P265" s="3">
        <f t="shared" si="482"/>
        <v>0</v>
      </c>
      <c r="Q265" s="3">
        <f t="shared" si="482"/>
        <v>0</v>
      </c>
      <c r="R265" s="3">
        <f t="shared" si="482"/>
        <v>0</v>
      </c>
      <c r="S265" s="3">
        <f t="shared" si="482"/>
        <v>0</v>
      </c>
      <c r="T265" s="3">
        <f t="shared" si="482"/>
        <v>0</v>
      </c>
      <c r="U265" s="3">
        <f t="shared" si="482"/>
        <v>0</v>
      </c>
      <c r="W265" s="3">
        <f t="shared" ref="W265:AH265" si="483">IF($C265=W$19,1,0)</f>
        <v>0</v>
      </c>
      <c r="X265" s="3">
        <f t="shared" si="483"/>
        <v>0</v>
      </c>
      <c r="Y265" s="3">
        <f t="shared" si="483"/>
        <v>0</v>
      </c>
      <c r="Z265" s="3">
        <f t="shared" si="483"/>
        <v>0</v>
      </c>
      <c r="AA265" s="3">
        <f t="shared" si="483"/>
        <v>0</v>
      </c>
      <c r="AB265" s="3">
        <f t="shared" si="483"/>
        <v>0</v>
      </c>
      <c r="AC265" s="3">
        <f t="shared" si="483"/>
        <v>0</v>
      </c>
      <c r="AD265" s="3">
        <f t="shared" si="483"/>
        <v>0</v>
      </c>
      <c r="AE265" s="3">
        <f t="shared" si="483"/>
        <v>0</v>
      </c>
      <c r="AF265" s="3">
        <f t="shared" si="483"/>
        <v>0</v>
      </c>
      <c r="AG265" s="3">
        <f t="shared" si="483"/>
        <v>0</v>
      </c>
      <c r="AH265" s="3">
        <f t="shared" si="483"/>
        <v>0</v>
      </c>
    </row>
    <row r="266" spans="1:34" ht="15.75" customHeight="1" x14ac:dyDescent="0.2">
      <c r="A266" s="7">
        <v>247</v>
      </c>
      <c r="B266" s="7"/>
      <c r="C266" s="7" t="str">
        <f t="shared" si="2"/>
        <v/>
      </c>
      <c r="J266" s="7">
        <f t="shared" ref="J266:U266" si="484">SUM(W255:W266)</f>
        <v>0</v>
      </c>
      <c r="K266" s="3">
        <f t="shared" si="484"/>
        <v>0</v>
      </c>
      <c r="L266" s="3">
        <f t="shared" si="484"/>
        <v>0</v>
      </c>
      <c r="M266" s="3">
        <f t="shared" si="484"/>
        <v>0</v>
      </c>
      <c r="N266" s="3">
        <f t="shared" si="484"/>
        <v>0</v>
      </c>
      <c r="O266" s="3">
        <f t="shared" si="484"/>
        <v>0</v>
      </c>
      <c r="P266" s="3">
        <f t="shared" si="484"/>
        <v>0</v>
      </c>
      <c r="Q266" s="3">
        <f t="shared" si="484"/>
        <v>0</v>
      </c>
      <c r="R266" s="3">
        <f t="shared" si="484"/>
        <v>0</v>
      </c>
      <c r="S266" s="3">
        <f t="shared" si="484"/>
        <v>0</v>
      </c>
      <c r="T266" s="3">
        <f t="shared" si="484"/>
        <v>0</v>
      </c>
      <c r="U266" s="3">
        <f t="shared" si="484"/>
        <v>0</v>
      </c>
      <c r="W266" s="3">
        <f t="shared" ref="W266:AH266" si="485">IF($C266=W$19,1,0)</f>
        <v>0</v>
      </c>
      <c r="X266" s="3">
        <f t="shared" si="485"/>
        <v>0</v>
      </c>
      <c r="Y266" s="3">
        <f t="shared" si="485"/>
        <v>0</v>
      </c>
      <c r="Z266" s="3">
        <f t="shared" si="485"/>
        <v>0</v>
      </c>
      <c r="AA266" s="3">
        <f t="shared" si="485"/>
        <v>0</v>
      </c>
      <c r="AB266" s="3">
        <f t="shared" si="485"/>
        <v>0</v>
      </c>
      <c r="AC266" s="3">
        <f t="shared" si="485"/>
        <v>0</v>
      </c>
      <c r="AD266" s="3">
        <f t="shared" si="485"/>
        <v>0</v>
      </c>
      <c r="AE266" s="3">
        <f t="shared" si="485"/>
        <v>0</v>
      </c>
      <c r="AF266" s="3">
        <f t="shared" si="485"/>
        <v>0</v>
      </c>
      <c r="AG266" s="3">
        <f t="shared" si="485"/>
        <v>0</v>
      </c>
      <c r="AH266" s="3">
        <f t="shared" si="485"/>
        <v>0</v>
      </c>
    </row>
    <row r="267" spans="1:34" ht="15.75" customHeight="1" x14ac:dyDescent="0.2">
      <c r="A267" s="7">
        <v>248</v>
      </c>
      <c r="B267" s="7"/>
      <c r="C267" s="7" t="str">
        <f t="shared" si="2"/>
        <v/>
      </c>
      <c r="J267" s="7">
        <f t="shared" ref="J267:U267" si="486">SUM(W256:W267)</f>
        <v>0</v>
      </c>
      <c r="K267" s="3">
        <f t="shared" si="486"/>
        <v>0</v>
      </c>
      <c r="L267" s="3">
        <f t="shared" si="486"/>
        <v>0</v>
      </c>
      <c r="M267" s="3">
        <f t="shared" si="486"/>
        <v>0</v>
      </c>
      <c r="N267" s="3">
        <f t="shared" si="486"/>
        <v>0</v>
      </c>
      <c r="O267" s="3">
        <f t="shared" si="486"/>
        <v>0</v>
      </c>
      <c r="P267" s="3">
        <f t="shared" si="486"/>
        <v>0</v>
      </c>
      <c r="Q267" s="3">
        <f t="shared" si="486"/>
        <v>0</v>
      </c>
      <c r="R267" s="3">
        <f t="shared" si="486"/>
        <v>0</v>
      </c>
      <c r="S267" s="3">
        <f t="shared" si="486"/>
        <v>0</v>
      </c>
      <c r="T267" s="3">
        <f t="shared" si="486"/>
        <v>0</v>
      </c>
      <c r="U267" s="3">
        <f t="shared" si="486"/>
        <v>0</v>
      </c>
      <c r="W267" s="3">
        <f t="shared" ref="W267:AH267" si="487">IF($C267=W$19,1,0)</f>
        <v>0</v>
      </c>
      <c r="X267" s="3">
        <f t="shared" si="487"/>
        <v>0</v>
      </c>
      <c r="Y267" s="3">
        <f t="shared" si="487"/>
        <v>0</v>
      </c>
      <c r="Z267" s="3">
        <f t="shared" si="487"/>
        <v>0</v>
      </c>
      <c r="AA267" s="3">
        <f t="shared" si="487"/>
        <v>0</v>
      </c>
      <c r="AB267" s="3">
        <f t="shared" si="487"/>
        <v>0</v>
      </c>
      <c r="AC267" s="3">
        <f t="shared" si="487"/>
        <v>0</v>
      </c>
      <c r="AD267" s="3">
        <f t="shared" si="487"/>
        <v>0</v>
      </c>
      <c r="AE267" s="3">
        <f t="shared" si="487"/>
        <v>0</v>
      </c>
      <c r="AF267" s="3">
        <f t="shared" si="487"/>
        <v>0</v>
      </c>
      <c r="AG267" s="3">
        <f t="shared" si="487"/>
        <v>0</v>
      </c>
      <c r="AH267" s="3">
        <f t="shared" si="487"/>
        <v>0</v>
      </c>
    </row>
    <row r="268" spans="1:34" ht="15.75" customHeight="1" x14ac:dyDescent="0.2">
      <c r="A268" s="7">
        <v>249</v>
      </c>
      <c r="B268" s="7"/>
      <c r="C268" s="7" t="str">
        <f t="shared" si="2"/>
        <v/>
      </c>
      <c r="J268" s="7">
        <f t="shared" ref="J268:U268" si="488">SUM(W257:W268)</f>
        <v>0</v>
      </c>
      <c r="K268" s="3">
        <f t="shared" si="488"/>
        <v>0</v>
      </c>
      <c r="L268" s="3">
        <f t="shared" si="488"/>
        <v>0</v>
      </c>
      <c r="M268" s="3">
        <f t="shared" si="488"/>
        <v>0</v>
      </c>
      <c r="N268" s="3">
        <f t="shared" si="488"/>
        <v>0</v>
      </c>
      <c r="O268" s="3">
        <f t="shared" si="488"/>
        <v>0</v>
      </c>
      <c r="P268" s="3">
        <f t="shared" si="488"/>
        <v>0</v>
      </c>
      <c r="Q268" s="3">
        <f t="shared" si="488"/>
        <v>0</v>
      </c>
      <c r="R268" s="3">
        <f t="shared" si="488"/>
        <v>0</v>
      </c>
      <c r="S268" s="3">
        <f t="shared" si="488"/>
        <v>0</v>
      </c>
      <c r="T268" s="3">
        <f t="shared" si="488"/>
        <v>0</v>
      </c>
      <c r="U268" s="3">
        <f t="shared" si="488"/>
        <v>0</v>
      </c>
      <c r="W268" s="3">
        <f t="shared" ref="W268:AH268" si="489">IF($C268=W$19,1,0)</f>
        <v>0</v>
      </c>
      <c r="X268" s="3">
        <f t="shared" si="489"/>
        <v>0</v>
      </c>
      <c r="Y268" s="3">
        <f t="shared" si="489"/>
        <v>0</v>
      </c>
      <c r="Z268" s="3">
        <f t="shared" si="489"/>
        <v>0</v>
      </c>
      <c r="AA268" s="3">
        <f t="shared" si="489"/>
        <v>0</v>
      </c>
      <c r="AB268" s="3">
        <f t="shared" si="489"/>
        <v>0</v>
      </c>
      <c r="AC268" s="3">
        <f t="shared" si="489"/>
        <v>0</v>
      </c>
      <c r="AD268" s="3">
        <f t="shared" si="489"/>
        <v>0</v>
      </c>
      <c r="AE268" s="3">
        <f t="shared" si="489"/>
        <v>0</v>
      </c>
      <c r="AF268" s="3">
        <f t="shared" si="489"/>
        <v>0</v>
      </c>
      <c r="AG268" s="3">
        <f t="shared" si="489"/>
        <v>0</v>
      </c>
      <c r="AH268" s="3">
        <f t="shared" si="489"/>
        <v>0</v>
      </c>
    </row>
    <row r="269" spans="1:34" ht="15.75" customHeight="1" x14ac:dyDescent="0.2">
      <c r="A269" s="7">
        <v>250</v>
      </c>
      <c r="B269" s="7"/>
      <c r="C269" s="7" t="str">
        <f t="shared" si="2"/>
        <v/>
      </c>
      <c r="J269" s="7">
        <f t="shared" ref="J269:U269" si="490">SUM(W258:W269)</f>
        <v>0</v>
      </c>
      <c r="K269" s="3">
        <f t="shared" si="490"/>
        <v>0</v>
      </c>
      <c r="L269" s="3">
        <f t="shared" si="490"/>
        <v>0</v>
      </c>
      <c r="M269" s="3">
        <f t="shared" si="490"/>
        <v>0</v>
      </c>
      <c r="N269" s="3">
        <f t="shared" si="490"/>
        <v>0</v>
      </c>
      <c r="O269" s="3">
        <f t="shared" si="490"/>
        <v>0</v>
      </c>
      <c r="P269" s="3">
        <f t="shared" si="490"/>
        <v>0</v>
      </c>
      <c r="Q269" s="3">
        <f t="shared" si="490"/>
        <v>0</v>
      </c>
      <c r="R269" s="3">
        <f t="shared" si="490"/>
        <v>0</v>
      </c>
      <c r="S269" s="3">
        <f t="shared" si="490"/>
        <v>0</v>
      </c>
      <c r="T269" s="3">
        <f t="shared" si="490"/>
        <v>0</v>
      </c>
      <c r="U269" s="3">
        <f t="shared" si="490"/>
        <v>0</v>
      </c>
      <c r="W269" s="3">
        <f t="shared" ref="W269:AH269" si="491">IF($C269=W$19,1,0)</f>
        <v>0</v>
      </c>
      <c r="X269" s="3">
        <f t="shared" si="491"/>
        <v>0</v>
      </c>
      <c r="Y269" s="3">
        <f t="shared" si="491"/>
        <v>0</v>
      </c>
      <c r="Z269" s="3">
        <f t="shared" si="491"/>
        <v>0</v>
      </c>
      <c r="AA269" s="3">
        <f t="shared" si="491"/>
        <v>0</v>
      </c>
      <c r="AB269" s="3">
        <f t="shared" si="491"/>
        <v>0</v>
      </c>
      <c r="AC269" s="3">
        <f t="shared" si="491"/>
        <v>0</v>
      </c>
      <c r="AD269" s="3">
        <f t="shared" si="491"/>
        <v>0</v>
      </c>
      <c r="AE269" s="3">
        <f t="shared" si="491"/>
        <v>0</v>
      </c>
      <c r="AF269" s="3">
        <f t="shared" si="491"/>
        <v>0</v>
      </c>
      <c r="AG269" s="3">
        <f t="shared" si="491"/>
        <v>0</v>
      </c>
      <c r="AH269" s="3">
        <f t="shared" si="491"/>
        <v>0</v>
      </c>
    </row>
    <row r="270" spans="1:34" ht="15.75" customHeight="1" x14ac:dyDescent="0.2">
      <c r="A270" s="7">
        <v>251</v>
      </c>
      <c r="B270" s="7"/>
      <c r="C270" s="7" t="str">
        <f t="shared" si="2"/>
        <v/>
      </c>
      <c r="J270" s="7">
        <f t="shared" ref="J270:U270" si="492">SUM(W259:W270)</f>
        <v>0</v>
      </c>
      <c r="K270" s="3">
        <f t="shared" si="492"/>
        <v>0</v>
      </c>
      <c r="L270" s="3">
        <f t="shared" si="492"/>
        <v>0</v>
      </c>
      <c r="M270" s="3">
        <f t="shared" si="492"/>
        <v>0</v>
      </c>
      <c r="N270" s="3">
        <f t="shared" si="492"/>
        <v>0</v>
      </c>
      <c r="O270" s="3">
        <f t="shared" si="492"/>
        <v>0</v>
      </c>
      <c r="P270" s="3">
        <f t="shared" si="492"/>
        <v>0</v>
      </c>
      <c r="Q270" s="3">
        <f t="shared" si="492"/>
        <v>0</v>
      </c>
      <c r="R270" s="3">
        <f t="shared" si="492"/>
        <v>0</v>
      </c>
      <c r="S270" s="3">
        <f t="shared" si="492"/>
        <v>0</v>
      </c>
      <c r="T270" s="3">
        <f t="shared" si="492"/>
        <v>0</v>
      </c>
      <c r="U270" s="3">
        <f t="shared" si="492"/>
        <v>0</v>
      </c>
      <c r="W270" s="3">
        <f t="shared" ref="W270:AH270" si="493">IF($C270=W$19,1,0)</f>
        <v>0</v>
      </c>
      <c r="X270" s="3">
        <f t="shared" si="493"/>
        <v>0</v>
      </c>
      <c r="Y270" s="3">
        <f t="shared" si="493"/>
        <v>0</v>
      </c>
      <c r="Z270" s="3">
        <f t="shared" si="493"/>
        <v>0</v>
      </c>
      <c r="AA270" s="3">
        <f t="shared" si="493"/>
        <v>0</v>
      </c>
      <c r="AB270" s="3">
        <f t="shared" si="493"/>
        <v>0</v>
      </c>
      <c r="AC270" s="3">
        <f t="shared" si="493"/>
        <v>0</v>
      </c>
      <c r="AD270" s="3">
        <f t="shared" si="493"/>
        <v>0</v>
      </c>
      <c r="AE270" s="3">
        <f t="shared" si="493"/>
        <v>0</v>
      </c>
      <c r="AF270" s="3">
        <f t="shared" si="493"/>
        <v>0</v>
      </c>
      <c r="AG270" s="3">
        <f t="shared" si="493"/>
        <v>0</v>
      </c>
      <c r="AH270" s="3">
        <f t="shared" si="493"/>
        <v>0</v>
      </c>
    </row>
    <row r="271" spans="1:34" ht="15.75" customHeight="1" x14ac:dyDescent="0.2">
      <c r="A271" s="7">
        <v>252</v>
      </c>
      <c r="B271" s="7"/>
      <c r="C271" s="7" t="str">
        <f t="shared" si="2"/>
        <v/>
      </c>
      <c r="J271" s="7">
        <f t="shared" ref="J271:U271" si="494">SUM(W260:W271)</f>
        <v>0</v>
      </c>
      <c r="K271" s="3">
        <f t="shared" si="494"/>
        <v>0</v>
      </c>
      <c r="L271" s="3">
        <f t="shared" si="494"/>
        <v>0</v>
      </c>
      <c r="M271" s="3">
        <f t="shared" si="494"/>
        <v>0</v>
      </c>
      <c r="N271" s="3">
        <f t="shared" si="494"/>
        <v>0</v>
      </c>
      <c r="O271" s="3">
        <f t="shared" si="494"/>
        <v>0</v>
      </c>
      <c r="P271" s="3">
        <f t="shared" si="494"/>
        <v>0</v>
      </c>
      <c r="Q271" s="3">
        <f t="shared" si="494"/>
        <v>0</v>
      </c>
      <c r="R271" s="3">
        <f t="shared" si="494"/>
        <v>0</v>
      </c>
      <c r="S271" s="3">
        <f t="shared" si="494"/>
        <v>0</v>
      </c>
      <c r="T271" s="3">
        <f t="shared" si="494"/>
        <v>0</v>
      </c>
      <c r="U271" s="3">
        <f t="shared" si="494"/>
        <v>0</v>
      </c>
      <c r="W271" s="3">
        <f t="shared" ref="W271:AH271" si="495">IF($C271=W$19,1,0)</f>
        <v>0</v>
      </c>
      <c r="X271" s="3">
        <f t="shared" si="495"/>
        <v>0</v>
      </c>
      <c r="Y271" s="3">
        <f t="shared" si="495"/>
        <v>0</v>
      </c>
      <c r="Z271" s="3">
        <f t="shared" si="495"/>
        <v>0</v>
      </c>
      <c r="AA271" s="3">
        <f t="shared" si="495"/>
        <v>0</v>
      </c>
      <c r="AB271" s="3">
        <f t="shared" si="495"/>
        <v>0</v>
      </c>
      <c r="AC271" s="3">
        <f t="shared" si="495"/>
        <v>0</v>
      </c>
      <c r="AD271" s="3">
        <f t="shared" si="495"/>
        <v>0</v>
      </c>
      <c r="AE271" s="3">
        <f t="shared" si="495"/>
        <v>0</v>
      </c>
      <c r="AF271" s="3">
        <f t="shared" si="495"/>
        <v>0</v>
      </c>
      <c r="AG271" s="3">
        <f t="shared" si="495"/>
        <v>0</v>
      </c>
      <c r="AH271" s="3">
        <f t="shared" si="495"/>
        <v>0</v>
      </c>
    </row>
    <row r="272" spans="1:34" ht="15.75" customHeight="1" x14ac:dyDescent="0.2">
      <c r="A272" s="7">
        <v>253</v>
      </c>
      <c r="B272" s="7"/>
      <c r="C272" s="7" t="str">
        <f t="shared" si="2"/>
        <v/>
      </c>
      <c r="J272" s="7">
        <f t="shared" ref="J272:U272" si="496">SUM(W261:W272)</f>
        <v>0</v>
      </c>
      <c r="K272" s="3">
        <f t="shared" si="496"/>
        <v>0</v>
      </c>
      <c r="L272" s="3">
        <f t="shared" si="496"/>
        <v>0</v>
      </c>
      <c r="M272" s="3">
        <f t="shared" si="496"/>
        <v>0</v>
      </c>
      <c r="N272" s="3">
        <f t="shared" si="496"/>
        <v>0</v>
      </c>
      <c r="O272" s="3">
        <f t="shared" si="496"/>
        <v>0</v>
      </c>
      <c r="P272" s="3">
        <f t="shared" si="496"/>
        <v>0</v>
      </c>
      <c r="Q272" s="3">
        <f t="shared" si="496"/>
        <v>0</v>
      </c>
      <c r="R272" s="3">
        <f t="shared" si="496"/>
        <v>0</v>
      </c>
      <c r="S272" s="3">
        <f t="shared" si="496"/>
        <v>0</v>
      </c>
      <c r="T272" s="3">
        <f t="shared" si="496"/>
        <v>0</v>
      </c>
      <c r="U272" s="3">
        <f t="shared" si="496"/>
        <v>0</v>
      </c>
      <c r="W272" s="3">
        <f t="shared" ref="W272:AH272" si="497">IF($C272=W$19,1,0)</f>
        <v>0</v>
      </c>
      <c r="X272" s="3">
        <f t="shared" si="497"/>
        <v>0</v>
      </c>
      <c r="Y272" s="3">
        <f t="shared" si="497"/>
        <v>0</v>
      </c>
      <c r="Z272" s="3">
        <f t="shared" si="497"/>
        <v>0</v>
      </c>
      <c r="AA272" s="3">
        <f t="shared" si="497"/>
        <v>0</v>
      </c>
      <c r="AB272" s="3">
        <f t="shared" si="497"/>
        <v>0</v>
      </c>
      <c r="AC272" s="3">
        <f t="shared" si="497"/>
        <v>0</v>
      </c>
      <c r="AD272" s="3">
        <f t="shared" si="497"/>
        <v>0</v>
      </c>
      <c r="AE272" s="3">
        <f t="shared" si="497"/>
        <v>0</v>
      </c>
      <c r="AF272" s="3">
        <f t="shared" si="497"/>
        <v>0</v>
      </c>
      <c r="AG272" s="3">
        <f t="shared" si="497"/>
        <v>0</v>
      </c>
      <c r="AH272" s="3">
        <f t="shared" si="497"/>
        <v>0</v>
      </c>
    </row>
    <row r="273" spans="1:34" ht="15.75" customHeight="1" x14ac:dyDescent="0.2">
      <c r="A273" s="7">
        <v>254</v>
      </c>
      <c r="B273" s="7"/>
      <c r="C273" s="7" t="str">
        <f t="shared" si="2"/>
        <v/>
      </c>
      <c r="J273" s="7">
        <f t="shared" ref="J273:U273" si="498">SUM(W262:W273)</f>
        <v>0</v>
      </c>
      <c r="K273" s="3">
        <f t="shared" si="498"/>
        <v>0</v>
      </c>
      <c r="L273" s="3">
        <f t="shared" si="498"/>
        <v>0</v>
      </c>
      <c r="M273" s="3">
        <f t="shared" si="498"/>
        <v>0</v>
      </c>
      <c r="N273" s="3">
        <f t="shared" si="498"/>
        <v>0</v>
      </c>
      <c r="O273" s="3">
        <f t="shared" si="498"/>
        <v>0</v>
      </c>
      <c r="P273" s="3">
        <f t="shared" si="498"/>
        <v>0</v>
      </c>
      <c r="Q273" s="3">
        <f t="shared" si="498"/>
        <v>0</v>
      </c>
      <c r="R273" s="3">
        <f t="shared" si="498"/>
        <v>0</v>
      </c>
      <c r="S273" s="3">
        <f t="shared" si="498"/>
        <v>0</v>
      </c>
      <c r="T273" s="3">
        <f t="shared" si="498"/>
        <v>0</v>
      </c>
      <c r="U273" s="3">
        <f t="shared" si="498"/>
        <v>0</v>
      </c>
      <c r="W273" s="3">
        <f t="shared" ref="W273:AH273" si="499">IF($C273=W$19,1,0)</f>
        <v>0</v>
      </c>
      <c r="X273" s="3">
        <f t="shared" si="499"/>
        <v>0</v>
      </c>
      <c r="Y273" s="3">
        <f t="shared" si="499"/>
        <v>0</v>
      </c>
      <c r="Z273" s="3">
        <f t="shared" si="499"/>
        <v>0</v>
      </c>
      <c r="AA273" s="3">
        <f t="shared" si="499"/>
        <v>0</v>
      </c>
      <c r="AB273" s="3">
        <f t="shared" si="499"/>
        <v>0</v>
      </c>
      <c r="AC273" s="3">
        <f t="shared" si="499"/>
        <v>0</v>
      </c>
      <c r="AD273" s="3">
        <f t="shared" si="499"/>
        <v>0</v>
      </c>
      <c r="AE273" s="3">
        <f t="shared" si="499"/>
        <v>0</v>
      </c>
      <c r="AF273" s="3">
        <f t="shared" si="499"/>
        <v>0</v>
      </c>
      <c r="AG273" s="3">
        <f t="shared" si="499"/>
        <v>0</v>
      </c>
      <c r="AH273" s="3">
        <f t="shared" si="499"/>
        <v>0</v>
      </c>
    </row>
    <row r="274" spans="1:34" ht="15.75" customHeight="1" x14ac:dyDescent="0.2">
      <c r="A274" s="7">
        <v>255</v>
      </c>
      <c r="B274" s="7"/>
      <c r="C274" s="7" t="str">
        <f t="shared" si="2"/>
        <v/>
      </c>
      <c r="J274" s="7">
        <f t="shared" ref="J274:U274" si="500">SUM(W263:W274)</f>
        <v>0</v>
      </c>
      <c r="K274" s="3">
        <f t="shared" si="500"/>
        <v>0</v>
      </c>
      <c r="L274" s="3">
        <f t="shared" si="500"/>
        <v>0</v>
      </c>
      <c r="M274" s="3">
        <f t="shared" si="500"/>
        <v>0</v>
      </c>
      <c r="N274" s="3">
        <f t="shared" si="500"/>
        <v>0</v>
      </c>
      <c r="O274" s="3">
        <f t="shared" si="500"/>
        <v>0</v>
      </c>
      <c r="P274" s="3">
        <f t="shared" si="500"/>
        <v>0</v>
      </c>
      <c r="Q274" s="3">
        <f t="shared" si="500"/>
        <v>0</v>
      </c>
      <c r="R274" s="3">
        <f t="shared" si="500"/>
        <v>0</v>
      </c>
      <c r="S274" s="3">
        <f t="shared" si="500"/>
        <v>0</v>
      </c>
      <c r="T274" s="3">
        <f t="shared" si="500"/>
        <v>0</v>
      </c>
      <c r="U274" s="3">
        <f t="shared" si="500"/>
        <v>0</v>
      </c>
      <c r="W274" s="3">
        <f t="shared" ref="W274:AH274" si="501">IF($C274=W$19,1,0)</f>
        <v>0</v>
      </c>
      <c r="X274" s="3">
        <f t="shared" si="501"/>
        <v>0</v>
      </c>
      <c r="Y274" s="3">
        <f t="shared" si="501"/>
        <v>0</v>
      </c>
      <c r="Z274" s="3">
        <f t="shared" si="501"/>
        <v>0</v>
      </c>
      <c r="AA274" s="3">
        <f t="shared" si="501"/>
        <v>0</v>
      </c>
      <c r="AB274" s="3">
        <f t="shared" si="501"/>
        <v>0</v>
      </c>
      <c r="AC274" s="3">
        <f t="shared" si="501"/>
        <v>0</v>
      </c>
      <c r="AD274" s="3">
        <f t="shared" si="501"/>
        <v>0</v>
      </c>
      <c r="AE274" s="3">
        <f t="shared" si="501"/>
        <v>0</v>
      </c>
      <c r="AF274" s="3">
        <f t="shared" si="501"/>
        <v>0</v>
      </c>
      <c r="AG274" s="3">
        <f t="shared" si="501"/>
        <v>0</v>
      </c>
      <c r="AH274" s="3">
        <f t="shared" si="501"/>
        <v>0</v>
      </c>
    </row>
    <row r="275" spans="1:34" ht="15.75" customHeight="1" x14ac:dyDescent="0.2">
      <c r="A275" s="7">
        <v>256</v>
      </c>
      <c r="B275" s="7"/>
      <c r="C275" s="7" t="str">
        <f t="shared" ref="C275:C529" si="502">IF(B275="","", IF(B275=0,0,IF(B275&lt;4,1,IF(B275&lt;7,2,IF(B275&lt;10,3,IF(B275&lt;13,4,IF(B275&lt;16,5,IF(B275&lt;19,6,IF(B275&lt;22,7,IF(B275&lt;25,8,IF(B275&lt;28,9,IF(B275&lt;31,10,IF(B275&lt;34,11,12)))))))))))))</f>
        <v/>
      </c>
      <c r="J275" s="7">
        <f t="shared" ref="J275:U275" si="503">SUM(W264:W275)</f>
        <v>0</v>
      </c>
      <c r="K275" s="3">
        <f t="shared" si="503"/>
        <v>0</v>
      </c>
      <c r="L275" s="3">
        <f t="shared" si="503"/>
        <v>0</v>
      </c>
      <c r="M275" s="3">
        <f t="shared" si="503"/>
        <v>0</v>
      </c>
      <c r="N275" s="3">
        <f t="shared" si="503"/>
        <v>0</v>
      </c>
      <c r="O275" s="3">
        <f t="shared" si="503"/>
        <v>0</v>
      </c>
      <c r="P275" s="3">
        <f t="shared" si="503"/>
        <v>0</v>
      </c>
      <c r="Q275" s="3">
        <f t="shared" si="503"/>
        <v>0</v>
      </c>
      <c r="R275" s="3">
        <f t="shared" si="503"/>
        <v>0</v>
      </c>
      <c r="S275" s="3">
        <f t="shared" si="503"/>
        <v>0</v>
      </c>
      <c r="T275" s="3">
        <f t="shared" si="503"/>
        <v>0</v>
      </c>
      <c r="U275" s="3">
        <f t="shared" si="503"/>
        <v>0</v>
      </c>
      <c r="W275" s="3">
        <f t="shared" ref="W275:AH275" si="504">IF($C275=W$19,1,0)</f>
        <v>0</v>
      </c>
      <c r="X275" s="3">
        <f t="shared" si="504"/>
        <v>0</v>
      </c>
      <c r="Y275" s="3">
        <f t="shared" si="504"/>
        <v>0</v>
      </c>
      <c r="Z275" s="3">
        <f t="shared" si="504"/>
        <v>0</v>
      </c>
      <c r="AA275" s="3">
        <f t="shared" si="504"/>
        <v>0</v>
      </c>
      <c r="AB275" s="3">
        <f t="shared" si="504"/>
        <v>0</v>
      </c>
      <c r="AC275" s="3">
        <f t="shared" si="504"/>
        <v>0</v>
      </c>
      <c r="AD275" s="3">
        <f t="shared" si="504"/>
        <v>0</v>
      </c>
      <c r="AE275" s="3">
        <f t="shared" si="504"/>
        <v>0</v>
      </c>
      <c r="AF275" s="3">
        <f t="shared" si="504"/>
        <v>0</v>
      </c>
      <c r="AG275" s="3">
        <f t="shared" si="504"/>
        <v>0</v>
      </c>
      <c r="AH275" s="3">
        <f t="shared" si="504"/>
        <v>0</v>
      </c>
    </row>
    <row r="276" spans="1:34" ht="15.75" customHeight="1" x14ac:dyDescent="0.2">
      <c r="A276" s="7">
        <v>257</v>
      </c>
      <c r="B276" s="7"/>
      <c r="C276" s="7" t="str">
        <f t="shared" si="502"/>
        <v/>
      </c>
      <c r="J276" s="7">
        <f t="shared" ref="J276:U276" si="505">SUM(W265:W276)</f>
        <v>0</v>
      </c>
      <c r="K276" s="3">
        <f t="shared" si="505"/>
        <v>0</v>
      </c>
      <c r="L276" s="3">
        <f t="shared" si="505"/>
        <v>0</v>
      </c>
      <c r="M276" s="3">
        <f t="shared" si="505"/>
        <v>0</v>
      </c>
      <c r="N276" s="3">
        <f t="shared" si="505"/>
        <v>0</v>
      </c>
      <c r="O276" s="3">
        <f t="shared" si="505"/>
        <v>0</v>
      </c>
      <c r="P276" s="3">
        <f t="shared" si="505"/>
        <v>0</v>
      </c>
      <c r="Q276" s="3">
        <f t="shared" si="505"/>
        <v>0</v>
      </c>
      <c r="R276" s="3">
        <f t="shared" si="505"/>
        <v>0</v>
      </c>
      <c r="S276" s="3">
        <f t="shared" si="505"/>
        <v>0</v>
      </c>
      <c r="T276" s="3">
        <f t="shared" si="505"/>
        <v>0</v>
      </c>
      <c r="U276" s="3">
        <f t="shared" si="505"/>
        <v>0</v>
      </c>
      <c r="W276" s="3">
        <f t="shared" ref="W276:AH276" si="506">IF($C276=W$19,1,0)</f>
        <v>0</v>
      </c>
      <c r="X276" s="3">
        <f t="shared" si="506"/>
        <v>0</v>
      </c>
      <c r="Y276" s="3">
        <f t="shared" si="506"/>
        <v>0</v>
      </c>
      <c r="Z276" s="3">
        <f t="shared" si="506"/>
        <v>0</v>
      </c>
      <c r="AA276" s="3">
        <f t="shared" si="506"/>
        <v>0</v>
      </c>
      <c r="AB276" s="3">
        <f t="shared" si="506"/>
        <v>0</v>
      </c>
      <c r="AC276" s="3">
        <f t="shared" si="506"/>
        <v>0</v>
      </c>
      <c r="AD276" s="3">
        <f t="shared" si="506"/>
        <v>0</v>
      </c>
      <c r="AE276" s="3">
        <f t="shared" si="506"/>
        <v>0</v>
      </c>
      <c r="AF276" s="3">
        <f t="shared" si="506"/>
        <v>0</v>
      </c>
      <c r="AG276" s="3">
        <f t="shared" si="506"/>
        <v>0</v>
      </c>
      <c r="AH276" s="3">
        <f t="shared" si="506"/>
        <v>0</v>
      </c>
    </row>
    <row r="277" spans="1:34" ht="15.75" customHeight="1" x14ac:dyDescent="0.2">
      <c r="A277" s="7">
        <v>258</v>
      </c>
      <c r="B277" s="7"/>
      <c r="C277" s="7" t="str">
        <f t="shared" si="502"/>
        <v/>
      </c>
      <c r="J277" s="7">
        <f t="shared" ref="J277:U277" si="507">SUM(W266:W277)</f>
        <v>0</v>
      </c>
      <c r="K277" s="3">
        <f t="shared" si="507"/>
        <v>0</v>
      </c>
      <c r="L277" s="3">
        <f t="shared" si="507"/>
        <v>0</v>
      </c>
      <c r="M277" s="3">
        <f t="shared" si="507"/>
        <v>0</v>
      </c>
      <c r="N277" s="3">
        <f t="shared" si="507"/>
        <v>0</v>
      </c>
      <c r="O277" s="3">
        <f t="shared" si="507"/>
        <v>0</v>
      </c>
      <c r="P277" s="3">
        <f t="shared" si="507"/>
        <v>0</v>
      </c>
      <c r="Q277" s="3">
        <f t="shared" si="507"/>
        <v>0</v>
      </c>
      <c r="R277" s="3">
        <f t="shared" si="507"/>
        <v>0</v>
      </c>
      <c r="S277" s="3">
        <f t="shared" si="507"/>
        <v>0</v>
      </c>
      <c r="T277" s="3">
        <f t="shared" si="507"/>
        <v>0</v>
      </c>
      <c r="U277" s="3">
        <f t="shared" si="507"/>
        <v>0</v>
      </c>
      <c r="W277" s="3">
        <f t="shared" ref="W277:AH277" si="508">IF($C277=W$19,1,0)</f>
        <v>0</v>
      </c>
      <c r="X277" s="3">
        <f t="shared" si="508"/>
        <v>0</v>
      </c>
      <c r="Y277" s="3">
        <f t="shared" si="508"/>
        <v>0</v>
      </c>
      <c r="Z277" s="3">
        <f t="shared" si="508"/>
        <v>0</v>
      </c>
      <c r="AA277" s="3">
        <f t="shared" si="508"/>
        <v>0</v>
      </c>
      <c r="AB277" s="3">
        <f t="shared" si="508"/>
        <v>0</v>
      </c>
      <c r="AC277" s="3">
        <f t="shared" si="508"/>
        <v>0</v>
      </c>
      <c r="AD277" s="3">
        <f t="shared" si="508"/>
        <v>0</v>
      </c>
      <c r="AE277" s="3">
        <f t="shared" si="508"/>
        <v>0</v>
      </c>
      <c r="AF277" s="3">
        <f t="shared" si="508"/>
        <v>0</v>
      </c>
      <c r="AG277" s="3">
        <f t="shared" si="508"/>
        <v>0</v>
      </c>
      <c r="AH277" s="3">
        <f t="shared" si="508"/>
        <v>0</v>
      </c>
    </row>
    <row r="278" spans="1:34" ht="15.75" customHeight="1" x14ac:dyDescent="0.2">
      <c r="A278" s="7">
        <v>259</v>
      </c>
      <c r="B278" s="7"/>
      <c r="C278" s="7" t="str">
        <f t="shared" si="502"/>
        <v/>
      </c>
      <c r="J278" s="7">
        <f t="shared" ref="J278:U278" si="509">SUM(W267:W278)</f>
        <v>0</v>
      </c>
      <c r="K278" s="3">
        <f t="shared" si="509"/>
        <v>0</v>
      </c>
      <c r="L278" s="3">
        <f t="shared" si="509"/>
        <v>0</v>
      </c>
      <c r="M278" s="3">
        <f t="shared" si="509"/>
        <v>0</v>
      </c>
      <c r="N278" s="3">
        <f t="shared" si="509"/>
        <v>0</v>
      </c>
      <c r="O278" s="3">
        <f t="shared" si="509"/>
        <v>0</v>
      </c>
      <c r="P278" s="3">
        <f t="shared" si="509"/>
        <v>0</v>
      </c>
      <c r="Q278" s="3">
        <f t="shared" si="509"/>
        <v>0</v>
      </c>
      <c r="R278" s="3">
        <f t="shared" si="509"/>
        <v>0</v>
      </c>
      <c r="S278" s="3">
        <f t="shared" si="509"/>
        <v>0</v>
      </c>
      <c r="T278" s="3">
        <f t="shared" si="509"/>
        <v>0</v>
      </c>
      <c r="U278" s="3">
        <f t="shared" si="509"/>
        <v>0</v>
      </c>
      <c r="W278" s="3">
        <f t="shared" ref="W278:AH278" si="510">IF($C278=W$19,1,0)</f>
        <v>0</v>
      </c>
      <c r="X278" s="3">
        <f t="shared" si="510"/>
        <v>0</v>
      </c>
      <c r="Y278" s="3">
        <f t="shared" si="510"/>
        <v>0</v>
      </c>
      <c r="Z278" s="3">
        <f t="shared" si="510"/>
        <v>0</v>
      </c>
      <c r="AA278" s="3">
        <f t="shared" si="510"/>
        <v>0</v>
      </c>
      <c r="AB278" s="3">
        <f t="shared" si="510"/>
        <v>0</v>
      </c>
      <c r="AC278" s="3">
        <f t="shared" si="510"/>
        <v>0</v>
      </c>
      <c r="AD278" s="3">
        <f t="shared" si="510"/>
        <v>0</v>
      </c>
      <c r="AE278" s="3">
        <f t="shared" si="510"/>
        <v>0</v>
      </c>
      <c r="AF278" s="3">
        <f t="shared" si="510"/>
        <v>0</v>
      </c>
      <c r="AG278" s="3">
        <f t="shared" si="510"/>
        <v>0</v>
      </c>
      <c r="AH278" s="3">
        <f t="shared" si="510"/>
        <v>0</v>
      </c>
    </row>
    <row r="279" spans="1:34" ht="15.75" customHeight="1" x14ac:dyDescent="0.2">
      <c r="A279" s="7">
        <v>260</v>
      </c>
      <c r="B279" s="7"/>
      <c r="C279" s="7" t="str">
        <f t="shared" si="502"/>
        <v/>
      </c>
      <c r="J279" s="7">
        <f t="shared" ref="J279:U279" si="511">SUM(W268:W279)</f>
        <v>0</v>
      </c>
      <c r="K279" s="3">
        <f t="shared" si="511"/>
        <v>0</v>
      </c>
      <c r="L279" s="3">
        <f t="shared" si="511"/>
        <v>0</v>
      </c>
      <c r="M279" s="3">
        <f t="shared" si="511"/>
        <v>0</v>
      </c>
      <c r="N279" s="3">
        <f t="shared" si="511"/>
        <v>0</v>
      </c>
      <c r="O279" s="3">
        <f t="shared" si="511"/>
        <v>0</v>
      </c>
      <c r="P279" s="3">
        <f t="shared" si="511"/>
        <v>0</v>
      </c>
      <c r="Q279" s="3">
        <f t="shared" si="511"/>
        <v>0</v>
      </c>
      <c r="R279" s="3">
        <f t="shared" si="511"/>
        <v>0</v>
      </c>
      <c r="S279" s="3">
        <f t="shared" si="511"/>
        <v>0</v>
      </c>
      <c r="T279" s="3">
        <f t="shared" si="511"/>
        <v>0</v>
      </c>
      <c r="U279" s="3">
        <f t="shared" si="511"/>
        <v>0</v>
      </c>
      <c r="W279" s="3">
        <f t="shared" ref="W279:AH279" si="512">IF($C279=W$19,1,0)</f>
        <v>0</v>
      </c>
      <c r="X279" s="3">
        <f t="shared" si="512"/>
        <v>0</v>
      </c>
      <c r="Y279" s="3">
        <f t="shared" si="512"/>
        <v>0</v>
      </c>
      <c r="Z279" s="3">
        <f t="shared" si="512"/>
        <v>0</v>
      </c>
      <c r="AA279" s="3">
        <f t="shared" si="512"/>
        <v>0</v>
      </c>
      <c r="AB279" s="3">
        <f t="shared" si="512"/>
        <v>0</v>
      </c>
      <c r="AC279" s="3">
        <f t="shared" si="512"/>
        <v>0</v>
      </c>
      <c r="AD279" s="3">
        <f t="shared" si="512"/>
        <v>0</v>
      </c>
      <c r="AE279" s="3">
        <f t="shared" si="512"/>
        <v>0</v>
      </c>
      <c r="AF279" s="3">
        <f t="shared" si="512"/>
        <v>0</v>
      </c>
      <c r="AG279" s="3">
        <f t="shared" si="512"/>
        <v>0</v>
      </c>
      <c r="AH279" s="3">
        <f t="shared" si="512"/>
        <v>0</v>
      </c>
    </row>
    <row r="280" spans="1:34" ht="15.75" customHeight="1" x14ac:dyDescent="0.2">
      <c r="A280" s="7">
        <v>261</v>
      </c>
      <c r="B280" s="7"/>
      <c r="C280" s="7" t="str">
        <f t="shared" si="502"/>
        <v/>
      </c>
      <c r="J280" s="7">
        <f t="shared" ref="J280:U280" si="513">SUM(W269:W280)</f>
        <v>0</v>
      </c>
      <c r="K280" s="3">
        <f t="shared" si="513"/>
        <v>0</v>
      </c>
      <c r="L280" s="3">
        <f t="shared" si="513"/>
        <v>0</v>
      </c>
      <c r="M280" s="3">
        <f t="shared" si="513"/>
        <v>0</v>
      </c>
      <c r="N280" s="3">
        <f t="shared" si="513"/>
        <v>0</v>
      </c>
      <c r="O280" s="3">
        <f t="shared" si="513"/>
        <v>0</v>
      </c>
      <c r="P280" s="3">
        <f t="shared" si="513"/>
        <v>0</v>
      </c>
      <c r="Q280" s="3">
        <f t="shared" si="513"/>
        <v>0</v>
      </c>
      <c r="R280" s="3">
        <f t="shared" si="513"/>
        <v>0</v>
      </c>
      <c r="S280" s="3">
        <f t="shared" si="513"/>
        <v>0</v>
      </c>
      <c r="T280" s="3">
        <f t="shared" si="513"/>
        <v>0</v>
      </c>
      <c r="U280" s="3">
        <f t="shared" si="513"/>
        <v>0</v>
      </c>
      <c r="W280" s="3">
        <f t="shared" ref="W280:AH280" si="514">IF($C280=W$19,1,0)</f>
        <v>0</v>
      </c>
      <c r="X280" s="3">
        <f t="shared" si="514"/>
        <v>0</v>
      </c>
      <c r="Y280" s="3">
        <f t="shared" si="514"/>
        <v>0</v>
      </c>
      <c r="Z280" s="3">
        <f t="shared" si="514"/>
        <v>0</v>
      </c>
      <c r="AA280" s="3">
        <f t="shared" si="514"/>
        <v>0</v>
      </c>
      <c r="AB280" s="3">
        <f t="shared" si="514"/>
        <v>0</v>
      </c>
      <c r="AC280" s="3">
        <f t="shared" si="514"/>
        <v>0</v>
      </c>
      <c r="AD280" s="3">
        <f t="shared" si="514"/>
        <v>0</v>
      </c>
      <c r="AE280" s="3">
        <f t="shared" si="514"/>
        <v>0</v>
      </c>
      <c r="AF280" s="3">
        <f t="shared" si="514"/>
        <v>0</v>
      </c>
      <c r="AG280" s="3">
        <f t="shared" si="514"/>
        <v>0</v>
      </c>
      <c r="AH280" s="3">
        <f t="shared" si="514"/>
        <v>0</v>
      </c>
    </row>
    <row r="281" spans="1:34" ht="15.75" customHeight="1" x14ac:dyDescent="0.2">
      <c r="A281" s="7">
        <v>262</v>
      </c>
      <c r="B281" s="7"/>
      <c r="C281" s="7" t="str">
        <f t="shared" si="502"/>
        <v/>
      </c>
      <c r="J281" s="7">
        <f t="shared" ref="J281:U281" si="515">SUM(W270:W281)</f>
        <v>0</v>
      </c>
      <c r="K281" s="3">
        <f t="shared" si="515"/>
        <v>0</v>
      </c>
      <c r="L281" s="3">
        <f t="shared" si="515"/>
        <v>0</v>
      </c>
      <c r="M281" s="3">
        <f t="shared" si="515"/>
        <v>0</v>
      </c>
      <c r="N281" s="3">
        <f t="shared" si="515"/>
        <v>0</v>
      </c>
      <c r="O281" s="3">
        <f t="shared" si="515"/>
        <v>0</v>
      </c>
      <c r="P281" s="3">
        <f t="shared" si="515"/>
        <v>0</v>
      </c>
      <c r="Q281" s="3">
        <f t="shared" si="515"/>
        <v>0</v>
      </c>
      <c r="R281" s="3">
        <f t="shared" si="515"/>
        <v>0</v>
      </c>
      <c r="S281" s="3">
        <f t="shared" si="515"/>
        <v>0</v>
      </c>
      <c r="T281" s="3">
        <f t="shared" si="515"/>
        <v>0</v>
      </c>
      <c r="U281" s="3">
        <f t="shared" si="515"/>
        <v>0</v>
      </c>
      <c r="W281" s="3">
        <f t="shared" ref="W281:AH281" si="516">IF($C281=W$19,1,0)</f>
        <v>0</v>
      </c>
      <c r="X281" s="3">
        <f t="shared" si="516"/>
        <v>0</v>
      </c>
      <c r="Y281" s="3">
        <f t="shared" si="516"/>
        <v>0</v>
      </c>
      <c r="Z281" s="3">
        <f t="shared" si="516"/>
        <v>0</v>
      </c>
      <c r="AA281" s="3">
        <f t="shared" si="516"/>
        <v>0</v>
      </c>
      <c r="AB281" s="3">
        <f t="shared" si="516"/>
        <v>0</v>
      </c>
      <c r="AC281" s="3">
        <f t="shared" si="516"/>
        <v>0</v>
      </c>
      <c r="AD281" s="3">
        <f t="shared" si="516"/>
        <v>0</v>
      </c>
      <c r="AE281" s="3">
        <f t="shared" si="516"/>
        <v>0</v>
      </c>
      <c r="AF281" s="3">
        <f t="shared" si="516"/>
        <v>0</v>
      </c>
      <c r="AG281" s="3">
        <f t="shared" si="516"/>
        <v>0</v>
      </c>
      <c r="AH281" s="3">
        <f t="shared" si="516"/>
        <v>0</v>
      </c>
    </row>
    <row r="282" spans="1:34" ht="15.75" customHeight="1" x14ac:dyDescent="0.2">
      <c r="A282" s="7">
        <v>263</v>
      </c>
      <c r="B282" s="7"/>
      <c r="C282" s="7" t="str">
        <f t="shared" si="502"/>
        <v/>
      </c>
      <c r="J282" s="7">
        <f t="shared" ref="J282:U282" si="517">SUM(W271:W282)</f>
        <v>0</v>
      </c>
      <c r="K282" s="3">
        <f t="shared" si="517"/>
        <v>0</v>
      </c>
      <c r="L282" s="3">
        <f t="shared" si="517"/>
        <v>0</v>
      </c>
      <c r="M282" s="3">
        <f t="shared" si="517"/>
        <v>0</v>
      </c>
      <c r="N282" s="3">
        <f t="shared" si="517"/>
        <v>0</v>
      </c>
      <c r="O282" s="3">
        <f t="shared" si="517"/>
        <v>0</v>
      </c>
      <c r="P282" s="3">
        <f t="shared" si="517"/>
        <v>0</v>
      </c>
      <c r="Q282" s="3">
        <f t="shared" si="517"/>
        <v>0</v>
      </c>
      <c r="R282" s="3">
        <f t="shared" si="517"/>
        <v>0</v>
      </c>
      <c r="S282" s="3">
        <f t="shared" si="517"/>
        <v>0</v>
      </c>
      <c r="T282" s="3">
        <f t="shared" si="517"/>
        <v>0</v>
      </c>
      <c r="U282" s="3">
        <f t="shared" si="517"/>
        <v>0</v>
      </c>
      <c r="W282" s="3">
        <f t="shared" ref="W282:AH282" si="518">IF($C282=W$19,1,0)</f>
        <v>0</v>
      </c>
      <c r="X282" s="3">
        <f t="shared" si="518"/>
        <v>0</v>
      </c>
      <c r="Y282" s="3">
        <f t="shared" si="518"/>
        <v>0</v>
      </c>
      <c r="Z282" s="3">
        <f t="shared" si="518"/>
        <v>0</v>
      </c>
      <c r="AA282" s="3">
        <f t="shared" si="518"/>
        <v>0</v>
      </c>
      <c r="AB282" s="3">
        <f t="shared" si="518"/>
        <v>0</v>
      </c>
      <c r="AC282" s="3">
        <f t="shared" si="518"/>
        <v>0</v>
      </c>
      <c r="AD282" s="3">
        <f t="shared" si="518"/>
        <v>0</v>
      </c>
      <c r="AE282" s="3">
        <f t="shared" si="518"/>
        <v>0</v>
      </c>
      <c r="AF282" s="3">
        <f t="shared" si="518"/>
        <v>0</v>
      </c>
      <c r="AG282" s="3">
        <f t="shared" si="518"/>
        <v>0</v>
      </c>
      <c r="AH282" s="3">
        <f t="shared" si="518"/>
        <v>0</v>
      </c>
    </row>
    <row r="283" spans="1:34" ht="15.75" customHeight="1" x14ac:dyDescent="0.2">
      <c r="A283" s="7">
        <v>264</v>
      </c>
      <c r="B283" s="7"/>
      <c r="C283" s="7" t="str">
        <f t="shared" si="502"/>
        <v/>
      </c>
      <c r="J283" s="7">
        <f t="shared" ref="J283:U283" si="519">SUM(W272:W283)</f>
        <v>0</v>
      </c>
      <c r="K283" s="3">
        <f t="shared" si="519"/>
        <v>0</v>
      </c>
      <c r="L283" s="3">
        <f t="shared" si="519"/>
        <v>0</v>
      </c>
      <c r="M283" s="3">
        <f t="shared" si="519"/>
        <v>0</v>
      </c>
      <c r="N283" s="3">
        <f t="shared" si="519"/>
        <v>0</v>
      </c>
      <c r="O283" s="3">
        <f t="shared" si="519"/>
        <v>0</v>
      </c>
      <c r="P283" s="3">
        <f t="shared" si="519"/>
        <v>0</v>
      </c>
      <c r="Q283" s="3">
        <f t="shared" si="519"/>
        <v>0</v>
      </c>
      <c r="R283" s="3">
        <f t="shared" si="519"/>
        <v>0</v>
      </c>
      <c r="S283" s="3">
        <f t="shared" si="519"/>
        <v>0</v>
      </c>
      <c r="T283" s="3">
        <f t="shared" si="519"/>
        <v>0</v>
      </c>
      <c r="U283" s="3">
        <f t="shared" si="519"/>
        <v>0</v>
      </c>
      <c r="W283" s="3">
        <f t="shared" ref="W283:AH283" si="520">IF($C283=W$19,1,0)</f>
        <v>0</v>
      </c>
      <c r="X283" s="3">
        <f t="shared" si="520"/>
        <v>0</v>
      </c>
      <c r="Y283" s="3">
        <f t="shared" si="520"/>
        <v>0</v>
      </c>
      <c r="Z283" s="3">
        <f t="shared" si="520"/>
        <v>0</v>
      </c>
      <c r="AA283" s="3">
        <f t="shared" si="520"/>
        <v>0</v>
      </c>
      <c r="AB283" s="3">
        <f t="shared" si="520"/>
        <v>0</v>
      </c>
      <c r="AC283" s="3">
        <f t="shared" si="520"/>
        <v>0</v>
      </c>
      <c r="AD283" s="3">
        <f t="shared" si="520"/>
        <v>0</v>
      </c>
      <c r="AE283" s="3">
        <f t="shared" si="520"/>
        <v>0</v>
      </c>
      <c r="AF283" s="3">
        <f t="shared" si="520"/>
        <v>0</v>
      </c>
      <c r="AG283" s="3">
        <f t="shared" si="520"/>
        <v>0</v>
      </c>
      <c r="AH283" s="3">
        <f t="shared" si="520"/>
        <v>0</v>
      </c>
    </row>
    <row r="284" spans="1:34" ht="15.75" customHeight="1" x14ac:dyDescent="0.2">
      <c r="A284" s="7">
        <v>265</v>
      </c>
      <c r="B284" s="7"/>
      <c r="C284" s="7" t="str">
        <f t="shared" si="502"/>
        <v/>
      </c>
      <c r="J284" s="7">
        <f t="shared" ref="J284:U284" si="521">SUM(W273:W284)</f>
        <v>0</v>
      </c>
      <c r="K284" s="3">
        <f t="shared" si="521"/>
        <v>0</v>
      </c>
      <c r="L284" s="3">
        <f t="shared" si="521"/>
        <v>0</v>
      </c>
      <c r="M284" s="3">
        <f t="shared" si="521"/>
        <v>0</v>
      </c>
      <c r="N284" s="3">
        <f t="shared" si="521"/>
        <v>0</v>
      </c>
      <c r="O284" s="3">
        <f t="shared" si="521"/>
        <v>0</v>
      </c>
      <c r="P284" s="3">
        <f t="shared" si="521"/>
        <v>0</v>
      </c>
      <c r="Q284" s="3">
        <f t="shared" si="521"/>
        <v>0</v>
      </c>
      <c r="R284" s="3">
        <f t="shared" si="521"/>
        <v>0</v>
      </c>
      <c r="S284" s="3">
        <f t="shared" si="521"/>
        <v>0</v>
      </c>
      <c r="T284" s="3">
        <f t="shared" si="521"/>
        <v>0</v>
      </c>
      <c r="U284" s="3">
        <f t="shared" si="521"/>
        <v>0</v>
      </c>
      <c r="W284" s="3">
        <f t="shared" ref="W284:AH284" si="522">IF($C284=W$19,1,0)</f>
        <v>0</v>
      </c>
      <c r="X284" s="3">
        <f t="shared" si="522"/>
        <v>0</v>
      </c>
      <c r="Y284" s="3">
        <f t="shared" si="522"/>
        <v>0</v>
      </c>
      <c r="Z284" s="3">
        <f t="shared" si="522"/>
        <v>0</v>
      </c>
      <c r="AA284" s="3">
        <f t="shared" si="522"/>
        <v>0</v>
      </c>
      <c r="AB284" s="3">
        <f t="shared" si="522"/>
        <v>0</v>
      </c>
      <c r="AC284" s="3">
        <f t="shared" si="522"/>
        <v>0</v>
      </c>
      <c r="AD284" s="3">
        <f t="shared" si="522"/>
        <v>0</v>
      </c>
      <c r="AE284" s="3">
        <f t="shared" si="522"/>
        <v>0</v>
      </c>
      <c r="AF284" s="3">
        <f t="shared" si="522"/>
        <v>0</v>
      </c>
      <c r="AG284" s="3">
        <f t="shared" si="522"/>
        <v>0</v>
      </c>
      <c r="AH284" s="3">
        <f t="shared" si="522"/>
        <v>0</v>
      </c>
    </row>
    <row r="285" spans="1:34" ht="15.75" customHeight="1" x14ac:dyDescent="0.2">
      <c r="A285" s="7">
        <v>266</v>
      </c>
      <c r="B285" s="7"/>
      <c r="C285" s="7" t="str">
        <f t="shared" si="502"/>
        <v/>
      </c>
      <c r="J285" s="7">
        <f t="shared" ref="J285:U285" si="523">SUM(W274:W285)</f>
        <v>0</v>
      </c>
      <c r="K285" s="3">
        <f t="shared" si="523"/>
        <v>0</v>
      </c>
      <c r="L285" s="3">
        <f t="shared" si="523"/>
        <v>0</v>
      </c>
      <c r="M285" s="3">
        <f t="shared" si="523"/>
        <v>0</v>
      </c>
      <c r="N285" s="3">
        <f t="shared" si="523"/>
        <v>0</v>
      </c>
      <c r="O285" s="3">
        <f t="shared" si="523"/>
        <v>0</v>
      </c>
      <c r="P285" s="3">
        <f t="shared" si="523"/>
        <v>0</v>
      </c>
      <c r="Q285" s="3">
        <f t="shared" si="523"/>
        <v>0</v>
      </c>
      <c r="R285" s="3">
        <f t="shared" si="523"/>
        <v>0</v>
      </c>
      <c r="S285" s="3">
        <f t="shared" si="523"/>
        <v>0</v>
      </c>
      <c r="T285" s="3">
        <f t="shared" si="523"/>
        <v>0</v>
      </c>
      <c r="U285" s="3">
        <f t="shared" si="523"/>
        <v>0</v>
      </c>
      <c r="W285" s="3">
        <f t="shared" ref="W285:AH285" si="524">IF($C285=W$19,1,0)</f>
        <v>0</v>
      </c>
      <c r="X285" s="3">
        <f t="shared" si="524"/>
        <v>0</v>
      </c>
      <c r="Y285" s="3">
        <f t="shared" si="524"/>
        <v>0</v>
      </c>
      <c r="Z285" s="3">
        <f t="shared" si="524"/>
        <v>0</v>
      </c>
      <c r="AA285" s="3">
        <f t="shared" si="524"/>
        <v>0</v>
      </c>
      <c r="AB285" s="3">
        <f t="shared" si="524"/>
        <v>0</v>
      </c>
      <c r="AC285" s="3">
        <f t="shared" si="524"/>
        <v>0</v>
      </c>
      <c r="AD285" s="3">
        <f t="shared" si="524"/>
        <v>0</v>
      </c>
      <c r="AE285" s="3">
        <f t="shared" si="524"/>
        <v>0</v>
      </c>
      <c r="AF285" s="3">
        <f t="shared" si="524"/>
        <v>0</v>
      </c>
      <c r="AG285" s="3">
        <f t="shared" si="524"/>
        <v>0</v>
      </c>
      <c r="AH285" s="3">
        <f t="shared" si="524"/>
        <v>0</v>
      </c>
    </row>
    <row r="286" spans="1:34" ht="15.75" customHeight="1" x14ac:dyDescent="0.2">
      <c r="A286" s="7">
        <v>267</v>
      </c>
      <c r="B286" s="7"/>
      <c r="C286" s="7" t="str">
        <f t="shared" si="502"/>
        <v/>
      </c>
      <c r="J286" s="7">
        <f t="shared" ref="J286:U286" si="525">SUM(W275:W286)</f>
        <v>0</v>
      </c>
      <c r="K286" s="3">
        <f t="shared" si="525"/>
        <v>0</v>
      </c>
      <c r="L286" s="3">
        <f t="shared" si="525"/>
        <v>0</v>
      </c>
      <c r="M286" s="3">
        <f t="shared" si="525"/>
        <v>0</v>
      </c>
      <c r="N286" s="3">
        <f t="shared" si="525"/>
        <v>0</v>
      </c>
      <c r="O286" s="3">
        <f t="shared" si="525"/>
        <v>0</v>
      </c>
      <c r="P286" s="3">
        <f t="shared" si="525"/>
        <v>0</v>
      </c>
      <c r="Q286" s="3">
        <f t="shared" si="525"/>
        <v>0</v>
      </c>
      <c r="R286" s="3">
        <f t="shared" si="525"/>
        <v>0</v>
      </c>
      <c r="S286" s="3">
        <f t="shared" si="525"/>
        <v>0</v>
      </c>
      <c r="T286" s="3">
        <f t="shared" si="525"/>
        <v>0</v>
      </c>
      <c r="U286" s="3">
        <f t="shared" si="525"/>
        <v>0</v>
      </c>
      <c r="W286" s="3">
        <f t="shared" ref="W286:AH286" si="526">IF($C286=W$19,1,0)</f>
        <v>0</v>
      </c>
      <c r="X286" s="3">
        <f t="shared" si="526"/>
        <v>0</v>
      </c>
      <c r="Y286" s="3">
        <f t="shared" si="526"/>
        <v>0</v>
      </c>
      <c r="Z286" s="3">
        <f t="shared" si="526"/>
        <v>0</v>
      </c>
      <c r="AA286" s="3">
        <f t="shared" si="526"/>
        <v>0</v>
      </c>
      <c r="AB286" s="3">
        <f t="shared" si="526"/>
        <v>0</v>
      </c>
      <c r="AC286" s="3">
        <f t="shared" si="526"/>
        <v>0</v>
      </c>
      <c r="AD286" s="3">
        <f t="shared" si="526"/>
        <v>0</v>
      </c>
      <c r="AE286" s="3">
        <f t="shared" si="526"/>
        <v>0</v>
      </c>
      <c r="AF286" s="3">
        <f t="shared" si="526"/>
        <v>0</v>
      </c>
      <c r="AG286" s="3">
        <f t="shared" si="526"/>
        <v>0</v>
      </c>
      <c r="AH286" s="3">
        <f t="shared" si="526"/>
        <v>0</v>
      </c>
    </row>
    <row r="287" spans="1:34" ht="15.75" customHeight="1" x14ac:dyDescent="0.2">
      <c r="A287" s="7">
        <v>268</v>
      </c>
      <c r="B287" s="7"/>
      <c r="C287" s="7" t="str">
        <f t="shared" si="502"/>
        <v/>
      </c>
      <c r="J287" s="7">
        <f t="shared" ref="J287:U287" si="527">SUM(W276:W287)</f>
        <v>0</v>
      </c>
      <c r="K287" s="3">
        <f t="shared" si="527"/>
        <v>0</v>
      </c>
      <c r="L287" s="3">
        <f t="shared" si="527"/>
        <v>0</v>
      </c>
      <c r="M287" s="3">
        <f t="shared" si="527"/>
        <v>0</v>
      </c>
      <c r="N287" s="3">
        <f t="shared" si="527"/>
        <v>0</v>
      </c>
      <c r="O287" s="3">
        <f t="shared" si="527"/>
        <v>0</v>
      </c>
      <c r="P287" s="3">
        <f t="shared" si="527"/>
        <v>0</v>
      </c>
      <c r="Q287" s="3">
        <f t="shared" si="527"/>
        <v>0</v>
      </c>
      <c r="R287" s="3">
        <f t="shared" si="527"/>
        <v>0</v>
      </c>
      <c r="S287" s="3">
        <f t="shared" si="527"/>
        <v>0</v>
      </c>
      <c r="T287" s="3">
        <f t="shared" si="527"/>
        <v>0</v>
      </c>
      <c r="U287" s="3">
        <f t="shared" si="527"/>
        <v>0</v>
      </c>
      <c r="W287" s="3">
        <f t="shared" ref="W287:AH287" si="528">IF($C287=W$19,1,0)</f>
        <v>0</v>
      </c>
      <c r="X287" s="3">
        <f t="shared" si="528"/>
        <v>0</v>
      </c>
      <c r="Y287" s="3">
        <f t="shared" si="528"/>
        <v>0</v>
      </c>
      <c r="Z287" s="3">
        <f t="shared" si="528"/>
        <v>0</v>
      </c>
      <c r="AA287" s="3">
        <f t="shared" si="528"/>
        <v>0</v>
      </c>
      <c r="AB287" s="3">
        <f t="shared" si="528"/>
        <v>0</v>
      </c>
      <c r="AC287" s="3">
        <f t="shared" si="528"/>
        <v>0</v>
      </c>
      <c r="AD287" s="3">
        <f t="shared" si="528"/>
        <v>0</v>
      </c>
      <c r="AE287" s="3">
        <f t="shared" si="528"/>
        <v>0</v>
      </c>
      <c r="AF287" s="3">
        <f t="shared" si="528"/>
        <v>0</v>
      </c>
      <c r="AG287" s="3">
        <f t="shared" si="528"/>
        <v>0</v>
      </c>
      <c r="AH287" s="3">
        <f t="shared" si="528"/>
        <v>0</v>
      </c>
    </row>
    <row r="288" spans="1:34" ht="15.75" customHeight="1" x14ac:dyDescent="0.2">
      <c r="A288" s="7">
        <v>269</v>
      </c>
      <c r="B288" s="7"/>
      <c r="C288" s="7" t="str">
        <f t="shared" si="502"/>
        <v/>
      </c>
      <c r="J288" s="7">
        <f t="shared" ref="J288:U288" si="529">SUM(W277:W288)</f>
        <v>0</v>
      </c>
      <c r="K288" s="3">
        <f t="shared" si="529"/>
        <v>0</v>
      </c>
      <c r="L288" s="3">
        <f t="shared" si="529"/>
        <v>0</v>
      </c>
      <c r="M288" s="3">
        <f t="shared" si="529"/>
        <v>0</v>
      </c>
      <c r="N288" s="3">
        <f t="shared" si="529"/>
        <v>0</v>
      </c>
      <c r="O288" s="3">
        <f t="shared" si="529"/>
        <v>0</v>
      </c>
      <c r="P288" s="3">
        <f t="shared" si="529"/>
        <v>0</v>
      </c>
      <c r="Q288" s="3">
        <f t="shared" si="529"/>
        <v>0</v>
      </c>
      <c r="R288" s="3">
        <f t="shared" si="529"/>
        <v>0</v>
      </c>
      <c r="S288" s="3">
        <f t="shared" si="529"/>
        <v>0</v>
      </c>
      <c r="T288" s="3">
        <f t="shared" si="529"/>
        <v>0</v>
      </c>
      <c r="U288" s="3">
        <f t="shared" si="529"/>
        <v>0</v>
      </c>
      <c r="W288" s="3">
        <f t="shared" ref="W288:AH288" si="530">IF($C288=W$19,1,0)</f>
        <v>0</v>
      </c>
      <c r="X288" s="3">
        <f t="shared" si="530"/>
        <v>0</v>
      </c>
      <c r="Y288" s="3">
        <f t="shared" si="530"/>
        <v>0</v>
      </c>
      <c r="Z288" s="3">
        <f t="shared" si="530"/>
        <v>0</v>
      </c>
      <c r="AA288" s="3">
        <f t="shared" si="530"/>
        <v>0</v>
      </c>
      <c r="AB288" s="3">
        <f t="shared" si="530"/>
        <v>0</v>
      </c>
      <c r="AC288" s="3">
        <f t="shared" si="530"/>
        <v>0</v>
      </c>
      <c r="AD288" s="3">
        <f t="shared" si="530"/>
        <v>0</v>
      </c>
      <c r="AE288" s="3">
        <f t="shared" si="530"/>
        <v>0</v>
      </c>
      <c r="AF288" s="3">
        <f t="shared" si="530"/>
        <v>0</v>
      </c>
      <c r="AG288" s="3">
        <f t="shared" si="530"/>
        <v>0</v>
      </c>
      <c r="AH288" s="3">
        <f t="shared" si="530"/>
        <v>0</v>
      </c>
    </row>
    <row r="289" spans="1:34" ht="15.75" customHeight="1" x14ac:dyDescent="0.2">
      <c r="A289" s="7">
        <v>270</v>
      </c>
      <c r="B289" s="7"/>
      <c r="C289" s="7" t="str">
        <f t="shared" si="502"/>
        <v/>
      </c>
      <c r="J289" s="7">
        <f t="shared" ref="J289:U289" si="531">SUM(W278:W289)</f>
        <v>0</v>
      </c>
      <c r="K289" s="3">
        <f t="shared" si="531"/>
        <v>0</v>
      </c>
      <c r="L289" s="3">
        <f t="shared" si="531"/>
        <v>0</v>
      </c>
      <c r="M289" s="3">
        <f t="shared" si="531"/>
        <v>0</v>
      </c>
      <c r="N289" s="3">
        <f t="shared" si="531"/>
        <v>0</v>
      </c>
      <c r="O289" s="3">
        <f t="shared" si="531"/>
        <v>0</v>
      </c>
      <c r="P289" s="3">
        <f t="shared" si="531"/>
        <v>0</v>
      </c>
      <c r="Q289" s="3">
        <f t="shared" si="531"/>
        <v>0</v>
      </c>
      <c r="R289" s="3">
        <f t="shared" si="531"/>
        <v>0</v>
      </c>
      <c r="S289" s="3">
        <f t="shared" si="531"/>
        <v>0</v>
      </c>
      <c r="T289" s="3">
        <f t="shared" si="531"/>
        <v>0</v>
      </c>
      <c r="U289" s="3">
        <f t="shared" si="531"/>
        <v>0</v>
      </c>
      <c r="W289" s="3">
        <f t="shared" ref="W289:AH289" si="532">IF($C289=W$19,1,0)</f>
        <v>0</v>
      </c>
      <c r="X289" s="3">
        <f t="shared" si="532"/>
        <v>0</v>
      </c>
      <c r="Y289" s="3">
        <f t="shared" si="532"/>
        <v>0</v>
      </c>
      <c r="Z289" s="3">
        <f t="shared" si="532"/>
        <v>0</v>
      </c>
      <c r="AA289" s="3">
        <f t="shared" si="532"/>
        <v>0</v>
      </c>
      <c r="AB289" s="3">
        <f t="shared" si="532"/>
        <v>0</v>
      </c>
      <c r="AC289" s="3">
        <f t="shared" si="532"/>
        <v>0</v>
      </c>
      <c r="AD289" s="3">
        <f t="shared" si="532"/>
        <v>0</v>
      </c>
      <c r="AE289" s="3">
        <f t="shared" si="532"/>
        <v>0</v>
      </c>
      <c r="AF289" s="3">
        <f t="shared" si="532"/>
        <v>0</v>
      </c>
      <c r="AG289" s="3">
        <f t="shared" si="532"/>
        <v>0</v>
      </c>
      <c r="AH289" s="3">
        <f t="shared" si="532"/>
        <v>0</v>
      </c>
    </row>
    <row r="290" spans="1:34" ht="15.75" customHeight="1" x14ac:dyDescent="0.2">
      <c r="A290" s="7">
        <v>271</v>
      </c>
      <c r="B290" s="7"/>
      <c r="C290" s="7" t="str">
        <f t="shared" si="502"/>
        <v/>
      </c>
      <c r="J290" s="7">
        <f t="shared" ref="J290:U290" si="533">SUM(W279:W290)</f>
        <v>0</v>
      </c>
      <c r="K290" s="3">
        <f t="shared" si="533"/>
        <v>0</v>
      </c>
      <c r="L290" s="3">
        <f t="shared" si="533"/>
        <v>0</v>
      </c>
      <c r="M290" s="3">
        <f t="shared" si="533"/>
        <v>0</v>
      </c>
      <c r="N290" s="3">
        <f t="shared" si="533"/>
        <v>0</v>
      </c>
      <c r="O290" s="3">
        <f t="shared" si="533"/>
        <v>0</v>
      </c>
      <c r="P290" s="3">
        <f t="shared" si="533"/>
        <v>0</v>
      </c>
      <c r="Q290" s="3">
        <f t="shared" si="533"/>
        <v>0</v>
      </c>
      <c r="R290" s="3">
        <f t="shared" si="533"/>
        <v>0</v>
      </c>
      <c r="S290" s="3">
        <f t="shared" si="533"/>
        <v>0</v>
      </c>
      <c r="T290" s="3">
        <f t="shared" si="533"/>
        <v>0</v>
      </c>
      <c r="U290" s="3">
        <f t="shared" si="533"/>
        <v>0</v>
      </c>
      <c r="W290" s="3">
        <f t="shared" ref="W290:AH290" si="534">IF($C290=W$19,1,0)</f>
        <v>0</v>
      </c>
      <c r="X290" s="3">
        <f t="shared" si="534"/>
        <v>0</v>
      </c>
      <c r="Y290" s="3">
        <f t="shared" si="534"/>
        <v>0</v>
      </c>
      <c r="Z290" s="3">
        <f t="shared" si="534"/>
        <v>0</v>
      </c>
      <c r="AA290" s="3">
        <f t="shared" si="534"/>
        <v>0</v>
      </c>
      <c r="AB290" s="3">
        <f t="shared" si="534"/>
        <v>0</v>
      </c>
      <c r="AC290" s="3">
        <f t="shared" si="534"/>
        <v>0</v>
      </c>
      <c r="AD290" s="3">
        <f t="shared" si="534"/>
        <v>0</v>
      </c>
      <c r="AE290" s="3">
        <f t="shared" si="534"/>
        <v>0</v>
      </c>
      <c r="AF290" s="3">
        <f t="shared" si="534"/>
        <v>0</v>
      </c>
      <c r="AG290" s="3">
        <f t="shared" si="534"/>
        <v>0</v>
      </c>
      <c r="AH290" s="3">
        <f t="shared" si="534"/>
        <v>0</v>
      </c>
    </row>
    <row r="291" spans="1:34" ht="15.75" customHeight="1" x14ac:dyDescent="0.2">
      <c r="A291" s="7">
        <v>272</v>
      </c>
      <c r="B291" s="7"/>
      <c r="C291" s="7" t="str">
        <f t="shared" si="502"/>
        <v/>
      </c>
      <c r="J291" s="7">
        <f t="shared" ref="J291:U291" si="535">SUM(W280:W291)</f>
        <v>0</v>
      </c>
      <c r="K291" s="3">
        <f t="shared" si="535"/>
        <v>0</v>
      </c>
      <c r="L291" s="3">
        <f t="shared" si="535"/>
        <v>0</v>
      </c>
      <c r="M291" s="3">
        <f t="shared" si="535"/>
        <v>0</v>
      </c>
      <c r="N291" s="3">
        <f t="shared" si="535"/>
        <v>0</v>
      </c>
      <c r="O291" s="3">
        <f t="shared" si="535"/>
        <v>0</v>
      </c>
      <c r="P291" s="3">
        <f t="shared" si="535"/>
        <v>0</v>
      </c>
      <c r="Q291" s="3">
        <f t="shared" si="535"/>
        <v>0</v>
      </c>
      <c r="R291" s="3">
        <f t="shared" si="535"/>
        <v>0</v>
      </c>
      <c r="S291" s="3">
        <f t="shared" si="535"/>
        <v>0</v>
      </c>
      <c r="T291" s="3">
        <f t="shared" si="535"/>
        <v>0</v>
      </c>
      <c r="U291" s="3">
        <f t="shared" si="535"/>
        <v>0</v>
      </c>
      <c r="W291" s="3">
        <f t="shared" ref="W291:AH291" si="536">IF($C291=W$19,1,0)</f>
        <v>0</v>
      </c>
      <c r="X291" s="3">
        <f t="shared" si="536"/>
        <v>0</v>
      </c>
      <c r="Y291" s="3">
        <f t="shared" si="536"/>
        <v>0</v>
      </c>
      <c r="Z291" s="3">
        <f t="shared" si="536"/>
        <v>0</v>
      </c>
      <c r="AA291" s="3">
        <f t="shared" si="536"/>
        <v>0</v>
      </c>
      <c r="AB291" s="3">
        <f t="shared" si="536"/>
        <v>0</v>
      </c>
      <c r="AC291" s="3">
        <f t="shared" si="536"/>
        <v>0</v>
      </c>
      <c r="AD291" s="3">
        <f t="shared" si="536"/>
        <v>0</v>
      </c>
      <c r="AE291" s="3">
        <f t="shared" si="536"/>
        <v>0</v>
      </c>
      <c r="AF291" s="3">
        <f t="shared" si="536"/>
        <v>0</v>
      </c>
      <c r="AG291" s="3">
        <f t="shared" si="536"/>
        <v>0</v>
      </c>
      <c r="AH291" s="3">
        <f t="shared" si="536"/>
        <v>0</v>
      </c>
    </row>
    <row r="292" spans="1:34" ht="15.75" customHeight="1" x14ac:dyDescent="0.2">
      <c r="A292" s="7">
        <v>273</v>
      </c>
      <c r="B292" s="7"/>
      <c r="C292" s="7" t="str">
        <f t="shared" si="502"/>
        <v/>
      </c>
      <c r="J292" s="7">
        <f t="shared" ref="J292:U292" si="537">SUM(W281:W292)</f>
        <v>0</v>
      </c>
      <c r="K292" s="3">
        <f t="shared" si="537"/>
        <v>0</v>
      </c>
      <c r="L292" s="3">
        <f t="shared" si="537"/>
        <v>0</v>
      </c>
      <c r="M292" s="3">
        <f t="shared" si="537"/>
        <v>0</v>
      </c>
      <c r="N292" s="3">
        <f t="shared" si="537"/>
        <v>0</v>
      </c>
      <c r="O292" s="3">
        <f t="shared" si="537"/>
        <v>0</v>
      </c>
      <c r="P292" s="3">
        <f t="shared" si="537"/>
        <v>0</v>
      </c>
      <c r="Q292" s="3">
        <f t="shared" si="537"/>
        <v>0</v>
      </c>
      <c r="R292" s="3">
        <f t="shared" si="537"/>
        <v>0</v>
      </c>
      <c r="S292" s="3">
        <f t="shared" si="537"/>
        <v>0</v>
      </c>
      <c r="T292" s="3">
        <f t="shared" si="537"/>
        <v>0</v>
      </c>
      <c r="U292" s="3">
        <f t="shared" si="537"/>
        <v>0</v>
      </c>
      <c r="W292" s="3">
        <f t="shared" ref="W292:AH292" si="538">IF($C292=W$19,1,0)</f>
        <v>0</v>
      </c>
      <c r="X292" s="3">
        <f t="shared" si="538"/>
        <v>0</v>
      </c>
      <c r="Y292" s="3">
        <f t="shared" si="538"/>
        <v>0</v>
      </c>
      <c r="Z292" s="3">
        <f t="shared" si="538"/>
        <v>0</v>
      </c>
      <c r="AA292" s="3">
        <f t="shared" si="538"/>
        <v>0</v>
      </c>
      <c r="AB292" s="3">
        <f t="shared" si="538"/>
        <v>0</v>
      </c>
      <c r="AC292" s="3">
        <f t="shared" si="538"/>
        <v>0</v>
      </c>
      <c r="AD292" s="3">
        <f t="shared" si="538"/>
        <v>0</v>
      </c>
      <c r="AE292" s="3">
        <f t="shared" si="538"/>
        <v>0</v>
      </c>
      <c r="AF292" s="3">
        <f t="shared" si="538"/>
        <v>0</v>
      </c>
      <c r="AG292" s="3">
        <f t="shared" si="538"/>
        <v>0</v>
      </c>
      <c r="AH292" s="3">
        <f t="shared" si="538"/>
        <v>0</v>
      </c>
    </row>
    <row r="293" spans="1:34" ht="15.75" customHeight="1" x14ac:dyDescent="0.2">
      <c r="A293" s="7">
        <v>274</v>
      </c>
      <c r="B293" s="7"/>
      <c r="C293" s="7" t="str">
        <f t="shared" si="502"/>
        <v/>
      </c>
      <c r="J293" s="7">
        <f t="shared" ref="J293:U293" si="539">SUM(W282:W293)</f>
        <v>0</v>
      </c>
      <c r="K293" s="3">
        <f t="shared" si="539"/>
        <v>0</v>
      </c>
      <c r="L293" s="3">
        <f t="shared" si="539"/>
        <v>0</v>
      </c>
      <c r="M293" s="3">
        <f t="shared" si="539"/>
        <v>0</v>
      </c>
      <c r="N293" s="3">
        <f t="shared" si="539"/>
        <v>0</v>
      </c>
      <c r="O293" s="3">
        <f t="shared" si="539"/>
        <v>0</v>
      </c>
      <c r="P293" s="3">
        <f t="shared" si="539"/>
        <v>0</v>
      </c>
      <c r="Q293" s="3">
        <f t="shared" si="539"/>
        <v>0</v>
      </c>
      <c r="R293" s="3">
        <f t="shared" si="539"/>
        <v>0</v>
      </c>
      <c r="S293" s="3">
        <f t="shared" si="539"/>
        <v>0</v>
      </c>
      <c r="T293" s="3">
        <f t="shared" si="539"/>
        <v>0</v>
      </c>
      <c r="U293" s="3">
        <f t="shared" si="539"/>
        <v>0</v>
      </c>
      <c r="W293" s="3">
        <f t="shared" ref="W293:AH293" si="540">IF($C293=W$19,1,0)</f>
        <v>0</v>
      </c>
      <c r="X293" s="3">
        <f t="shared" si="540"/>
        <v>0</v>
      </c>
      <c r="Y293" s="3">
        <f t="shared" si="540"/>
        <v>0</v>
      </c>
      <c r="Z293" s="3">
        <f t="shared" si="540"/>
        <v>0</v>
      </c>
      <c r="AA293" s="3">
        <f t="shared" si="540"/>
        <v>0</v>
      </c>
      <c r="AB293" s="3">
        <f t="shared" si="540"/>
        <v>0</v>
      </c>
      <c r="AC293" s="3">
        <f t="shared" si="540"/>
        <v>0</v>
      </c>
      <c r="AD293" s="3">
        <f t="shared" si="540"/>
        <v>0</v>
      </c>
      <c r="AE293" s="3">
        <f t="shared" si="540"/>
        <v>0</v>
      </c>
      <c r="AF293" s="3">
        <f t="shared" si="540"/>
        <v>0</v>
      </c>
      <c r="AG293" s="3">
        <f t="shared" si="540"/>
        <v>0</v>
      </c>
      <c r="AH293" s="3">
        <f t="shared" si="540"/>
        <v>0</v>
      </c>
    </row>
    <row r="294" spans="1:34" ht="15.75" customHeight="1" x14ac:dyDescent="0.2">
      <c r="A294" s="7">
        <v>275</v>
      </c>
      <c r="B294" s="7"/>
      <c r="C294" s="7" t="str">
        <f t="shared" si="502"/>
        <v/>
      </c>
      <c r="J294" s="7">
        <f t="shared" ref="J294:U294" si="541">SUM(W283:W294)</f>
        <v>0</v>
      </c>
      <c r="K294" s="3">
        <f t="shared" si="541"/>
        <v>0</v>
      </c>
      <c r="L294" s="3">
        <f t="shared" si="541"/>
        <v>0</v>
      </c>
      <c r="M294" s="3">
        <f t="shared" si="541"/>
        <v>0</v>
      </c>
      <c r="N294" s="3">
        <f t="shared" si="541"/>
        <v>0</v>
      </c>
      <c r="O294" s="3">
        <f t="shared" si="541"/>
        <v>0</v>
      </c>
      <c r="P294" s="3">
        <f t="shared" si="541"/>
        <v>0</v>
      </c>
      <c r="Q294" s="3">
        <f t="shared" si="541"/>
        <v>0</v>
      </c>
      <c r="R294" s="3">
        <f t="shared" si="541"/>
        <v>0</v>
      </c>
      <c r="S294" s="3">
        <f t="shared" si="541"/>
        <v>0</v>
      </c>
      <c r="T294" s="3">
        <f t="shared" si="541"/>
        <v>0</v>
      </c>
      <c r="U294" s="3">
        <f t="shared" si="541"/>
        <v>0</v>
      </c>
      <c r="W294" s="3">
        <f t="shared" ref="W294:AH294" si="542">IF($C294=W$19,1,0)</f>
        <v>0</v>
      </c>
      <c r="X294" s="3">
        <f t="shared" si="542"/>
        <v>0</v>
      </c>
      <c r="Y294" s="3">
        <f t="shared" si="542"/>
        <v>0</v>
      </c>
      <c r="Z294" s="3">
        <f t="shared" si="542"/>
        <v>0</v>
      </c>
      <c r="AA294" s="3">
        <f t="shared" si="542"/>
        <v>0</v>
      </c>
      <c r="AB294" s="3">
        <f t="shared" si="542"/>
        <v>0</v>
      </c>
      <c r="AC294" s="3">
        <f t="shared" si="542"/>
        <v>0</v>
      </c>
      <c r="AD294" s="3">
        <f t="shared" si="542"/>
        <v>0</v>
      </c>
      <c r="AE294" s="3">
        <f t="shared" si="542"/>
        <v>0</v>
      </c>
      <c r="AF294" s="3">
        <f t="shared" si="542"/>
        <v>0</v>
      </c>
      <c r="AG294" s="3">
        <f t="shared" si="542"/>
        <v>0</v>
      </c>
      <c r="AH294" s="3">
        <f t="shared" si="542"/>
        <v>0</v>
      </c>
    </row>
    <row r="295" spans="1:34" ht="15.75" customHeight="1" x14ac:dyDescent="0.2">
      <c r="A295" s="7">
        <v>276</v>
      </c>
      <c r="B295" s="7"/>
      <c r="C295" s="7" t="str">
        <f t="shared" si="502"/>
        <v/>
      </c>
      <c r="J295" s="7">
        <f t="shared" ref="J295:U295" si="543">SUM(W284:W295)</f>
        <v>0</v>
      </c>
      <c r="K295" s="3">
        <f t="shared" si="543"/>
        <v>0</v>
      </c>
      <c r="L295" s="3">
        <f t="shared" si="543"/>
        <v>0</v>
      </c>
      <c r="M295" s="3">
        <f t="shared" si="543"/>
        <v>0</v>
      </c>
      <c r="N295" s="3">
        <f t="shared" si="543"/>
        <v>0</v>
      </c>
      <c r="O295" s="3">
        <f t="shared" si="543"/>
        <v>0</v>
      </c>
      <c r="P295" s="3">
        <f t="shared" si="543"/>
        <v>0</v>
      </c>
      <c r="Q295" s="3">
        <f t="shared" si="543"/>
        <v>0</v>
      </c>
      <c r="R295" s="3">
        <f t="shared" si="543"/>
        <v>0</v>
      </c>
      <c r="S295" s="3">
        <f t="shared" si="543"/>
        <v>0</v>
      </c>
      <c r="T295" s="3">
        <f t="shared" si="543"/>
        <v>0</v>
      </c>
      <c r="U295" s="3">
        <f t="shared" si="543"/>
        <v>0</v>
      </c>
      <c r="W295" s="3">
        <f t="shared" ref="W295:AH295" si="544">IF($C295=W$19,1,0)</f>
        <v>0</v>
      </c>
      <c r="X295" s="3">
        <f t="shared" si="544"/>
        <v>0</v>
      </c>
      <c r="Y295" s="3">
        <f t="shared" si="544"/>
        <v>0</v>
      </c>
      <c r="Z295" s="3">
        <f t="shared" si="544"/>
        <v>0</v>
      </c>
      <c r="AA295" s="3">
        <f t="shared" si="544"/>
        <v>0</v>
      </c>
      <c r="AB295" s="3">
        <f t="shared" si="544"/>
        <v>0</v>
      </c>
      <c r="AC295" s="3">
        <f t="shared" si="544"/>
        <v>0</v>
      </c>
      <c r="AD295" s="3">
        <f t="shared" si="544"/>
        <v>0</v>
      </c>
      <c r="AE295" s="3">
        <f t="shared" si="544"/>
        <v>0</v>
      </c>
      <c r="AF295" s="3">
        <f t="shared" si="544"/>
        <v>0</v>
      </c>
      <c r="AG295" s="3">
        <f t="shared" si="544"/>
        <v>0</v>
      </c>
      <c r="AH295" s="3">
        <f t="shared" si="544"/>
        <v>0</v>
      </c>
    </row>
    <row r="296" spans="1:34" ht="15.75" customHeight="1" x14ac:dyDescent="0.2">
      <c r="A296" s="7">
        <v>277</v>
      </c>
      <c r="B296" s="7"/>
      <c r="C296" s="7" t="str">
        <f t="shared" si="502"/>
        <v/>
      </c>
      <c r="J296" s="7">
        <f t="shared" ref="J296:U296" si="545">SUM(W285:W296)</f>
        <v>0</v>
      </c>
      <c r="K296" s="3">
        <f t="shared" si="545"/>
        <v>0</v>
      </c>
      <c r="L296" s="3">
        <f t="shared" si="545"/>
        <v>0</v>
      </c>
      <c r="M296" s="3">
        <f t="shared" si="545"/>
        <v>0</v>
      </c>
      <c r="N296" s="3">
        <f t="shared" si="545"/>
        <v>0</v>
      </c>
      <c r="O296" s="3">
        <f t="shared" si="545"/>
        <v>0</v>
      </c>
      <c r="P296" s="3">
        <f t="shared" si="545"/>
        <v>0</v>
      </c>
      <c r="Q296" s="3">
        <f t="shared" si="545"/>
        <v>0</v>
      </c>
      <c r="R296" s="3">
        <f t="shared" si="545"/>
        <v>0</v>
      </c>
      <c r="S296" s="3">
        <f t="shared" si="545"/>
        <v>0</v>
      </c>
      <c r="T296" s="3">
        <f t="shared" si="545"/>
        <v>0</v>
      </c>
      <c r="U296" s="3">
        <f t="shared" si="545"/>
        <v>0</v>
      </c>
      <c r="W296" s="3">
        <f t="shared" ref="W296:AH296" si="546">IF($C296=W$19,1,0)</f>
        <v>0</v>
      </c>
      <c r="X296" s="3">
        <f t="shared" si="546"/>
        <v>0</v>
      </c>
      <c r="Y296" s="3">
        <f t="shared" si="546"/>
        <v>0</v>
      </c>
      <c r="Z296" s="3">
        <f t="shared" si="546"/>
        <v>0</v>
      </c>
      <c r="AA296" s="3">
        <f t="shared" si="546"/>
        <v>0</v>
      </c>
      <c r="AB296" s="3">
        <f t="shared" si="546"/>
        <v>0</v>
      </c>
      <c r="AC296" s="3">
        <f t="shared" si="546"/>
        <v>0</v>
      </c>
      <c r="AD296" s="3">
        <f t="shared" si="546"/>
        <v>0</v>
      </c>
      <c r="AE296" s="3">
        <f t="shared" si="546"/>
        <v>0</v>
      </c>
      <c r="AF296" s="3">
        <f t="shared" si="546"/>
        <v>0</v>
      </c>
      <c r="AG296" s="3">
        <f t="shared" si="546"/>
        <v>0</v>
      </c>
      <c r="AH296" s="3">
        <f t="shared" si="546"/>
        <v>0</v>
      </c>
    </row>
    <row r="297" spans="1:34" ht="15.75" customHeight="1" x14ac:dyDescent="0.2">
      <c r="A297" s="7">
        <v>278</v>
      </c>
      <c r="B297" s="7"/>
      <c r="C297" s="7" t="str">
        <f t="shared" si="502"/>
        <v/>
      </c>
      <c r="J297" s="7">
        <f t="shared" ref="J297:U297" si="547">SUM(W286:W297)</f>
        <v>0</v>
      </c>
      <c r="K297" s="3">
        <f t="shared" si="547"/>
        <v>0</v>
      </c>
      <c r="L297" s="3">
        <f t="shared" si="547"/>
        <v>0</v>
      </c>
      <c r="M297" s="3">
        <f t="shared" si="547"/>
        <v>0</v>
      </c>
      <c r="N297" s="3">
        <f t="shared" si="547"/>
        <v>0</v>
      </c>
      <c r="O297" s="3">
        <f t="shared" si="547"/>
        <v>0</v>
      </c>
      <c r="P297" s="3">
        <f t="shared" si="547"/>
        <v>0</v>
      </c>
      <c r="Q297" s="3">
        <f t="shared" si="547"/>
        <v>0</v>
      </c>
      <c r="R297" s="3">
        <f t="shared" si="547"/>
        <v>0</v>
      </c>
      <c r="S297" s="3">
        <f t="shared" si="547"/>
        <v>0</v>
      </c>
      <c r="T297" s="3">
        <f t="shared" si="547"/>
        <v>0</v>
      </c>
      <c r="U297" s="3">
        <f t="shared" si="547"/>
        <v>0</v>
      </c>
      <c r="W297" s="3">
        <f t="shared" ref="W297:AH297" si="548">IF($C297=W$19,1,0)</f>
        <v>0</v>
      </c>
      <c r="X297" s="3">
        <f t="shared" si="548"/>
        <v>0</v>
      </c>
      <c r="Y297" s="3">
        <f t="shared" si="548"/>
        <v>0</v>
      </c>
      <c r="Z297" s="3">
        <f t="shared" si="548"/>
        <v>0</v>
      </c>
      <c r="AA297" s="3">
        <f t="shared" si="548"/>
        <v>0</v>
      </c>
      <c r="AB297" s="3">
        <f t="shared" si="548"/>
        <v>0</v>
      </c>
      <c r="AC297" s="3">
        <f t="shared" si="548"/>
        <v>0</v>
      </c>
      <c r="AD297" s="3">
        <f t="shared" si="548"/>
        <v>0</v>
      </c>
      <c r="AE297" s="3">
        <f t="shared" si="548"/>
        <v>0</v>
      </c>
      <c r="AF297" s="3">
        <f t="shared" si="548"/>
        <v>0</v>
      </c>
      <c r="AG297" s="3">
        <f t="shared" si="548"/>
        <v>0</v>
      </c>
      <c r="AH297" s="3">
        <f t="shared" si="548"/>
        <v>0</v>
      </c>
    </row>
    <row r="298" spans="1:34" ht="15.75" customHeight="1" x14ac:dyDescent="0.2">
      <c r="A298" s="7">
        <v>279</v>
      </c>
      <c r="B298" s="7"/>
      <c r="C298" s="7" t="str">
        <f t="shared" si="502"/>
        <v/>
      </c>
      <c r="J298" s="7">
        <f t="shared" ref="J298:U298" si="549">SUM(W287:W298)</f>
        <v>0</v>
      </c>
      <c r="K298" s="3">
        <f t="shared" si="549"/>
        <v>0</v>
      </c>
      <c r="L298" s="3">
        <f t="shared" si="549"/>
        <v>0</v>
      </c>
      <c r="M298" s="3">
        <f t="shared" si="549"/>
        <v>0</v>
      </c>
      <c r="N298" s="3">
        <f t="shared" si="549"/>
        <v>0</v>
      </c>
      <c r="O298" s="3">
        <f t="shared" si="549"/>
        <v>0</v>
      </c>
      <c r="P298" s="3">
        <f t="shared" si="549"/>
        <v>0</v>
      </c>
      <c r="Q298" s="3">
        <f t="shared" si="549"/>
        <v>0</v>
      </c>
      <c r="R298" s="3">
        <f t="shared" si="549"/>
        <v>0</v>
      </c>
      <c r="S298" s="3">
        <f t="shared" si="549"/>
        <v>0</v>
      </c>
      <c r="T298" s="3">
        <f t="shared" si="549"/>
        <v>0</v>
      </c>
      <c r="U298" s="3">
        <f t="shared" si="549"/>
        <v>0</v>
      </c>
      <c r="W298" s="3">
        <f t="shared" ref="W298:AH298" si="550">IF($C298=W$19,1,0)</f>
        <v>0</v>
      </c>
      <c r="X298" s="3">
        <f t="shared" si="550"/>
        <v>0</v>
      </c>
      <c r="Y298" s="3">
        <f t="shared" si="550"/>
        <v>0</v>
      </c>
      <c r="Z298" s="3">
        <f t="shared" si="550"/>
        <v>0</v>
      </c>
      <c r="AA298" s="3">
        <f t="shared" si="550"/>
        <v>0</v>
      </c>
      <c r="AB298" s="3">
        <f t="shared" si="550"/>
        <v>0</v>
      </c>
      <c r="AC298" s="3">
        <f t="shared" si="550"/>
        <v>0</v>
      </c>
      <c r="AD298" s="3">
        <f t="shared" si="550"/>
        <v>0</v>
      </c>
      <c r="AE298" s="3">
        <f t="shared" si="550"/>
        <v>0</v>
      </c>
      <c r="AF298" s="3">
        <f t="shared" si="550"/>
        <v>0</v>
      </c>
      <c r="AG298" s="3">
        <f t="shared" si="550"/>
        <v>0</v>
      </c>
      <c r="AH298" s="3">
        <f t="shared" si="550"/>
        <v>0</v>
      </c>
    </row>
    <row r="299" spans="1:34" ht="15.75" customHeight="1" x14ac:dyDescent="0.2">
      <c r="A299" s="7">
        <v>280</v>
      </c>
      <c r="B299" s="7"/>
      <c r="C299" s="7" t="str">
        <f t="shared" si="502"/>
        <v/>
      </c>
      <c r="J299" s="7">
        <f t="shared" ref="J299:U299" si="551">SUM(W288:W299)</f>
        <v>0</v>
      </c>
      <c r="K299" s="3">
        <f t="shared" si="551"/>
        <v>0</v>
      </c>
      <c r="L299" s="3">
        <f t="shared" si="551"/>
        <v>0</v>
      </c>
      <c r="M299" s="3">
        <f t="shared" si="551"/>
        <v>0</v>
      </c>
      <c r="N299" s="3">
        <f t="shared" si="551"/>
        <v>0</v>
      </c>
      <c r="O299" s="3">
        <f t="shared" si="551"/>
        <v>0</v>
      </c>
      <c r="P299" s="3">
        <f t="shared" si="551"/>
        <v>0</v>
      </c>
      <c r="Q299" s="3">
        <f t="shared" si="551"/>
        <v>0</v>
      </c>
      <c r="R299" s="3">
        <f t="shared" si="551"/>
        <v>0</v>
      </c>
      <c r="S299" s="3">
        <f t="shared" si="551"/>
        <v>0</v>
      </c>
      <c r="T299" s="3">
        <f t="shared" si="551"/>
        <v>0</v>
      </c>
      <c r="U299" s="3">
        <f t="shared" si="551"/>
        <v>0</v>
      </c>
      <c r="W299" s="3">
        <f t="shared" ref="W299:AH299" si="552">IF($C299=W$19,1,0)</f>
        <v>0</v>
      </c>
      <c r="X299" s="3">
        <f t="shared" si="552"/>
        <v>0</v>
      </c>
      <c r="Y299" s="3">
        <f t="shared" si="552"/>
        <v>0</v>
      </c>
      <c r="Z299" s="3">
        <f t="shared" si="552"/>
        <v>0</v>
      </c>
      <c r="AA299" s="3">
        <f t="shared" si="552"/>
        <v>0</v>
      </c>
      <c r="AB299" s="3">
        <f t="shared" si="552"/>
        <v>0</v>
      </c>
      <c r="AC299" s="3">
        <f t="shared" si="552"/>
        <v>0</v>
      </c>
      <c r="AD299" s="3">
        <f t="shared" si="552"/>
        <v>0</v>
      </c>
      <c r="AE299" s="3">
        <f t="shared" si="552"/>
        <v>0</v>
      </c>
      <c r="AF299" s="3">
        <f t="shared" si="552"/>
        <v>0</v>
      </c>
      <c r="AG299" s="3">
        <f t="shared" si="552"/>
        <v>0</v>
      </c>
      <c r="AH299" s="3">
        <f t="shared" si="552"/>
        <v>0</v>
      </c>
    </row>
    <row r="300" spans="1:34" ht="15.75" customHeight="1" x14ac:dyDescent="0.2">
      <c r="A300" s="7">
        <v>281</v>
      </c>
      <c r="B300" s="7"/>
      <c r="C300" s="7" t="str">
        <f t="shared" si="502"/>
        <v/>
      </c>
      <c r="J300" s="7">
        <f t="shared" ref="J300:U300" si="553">SUM(W289:W300)</f>
        <v>0</v>
      </c>
      <c r="K300" s="3">
        <f t="shared" si="553"/>
        <v>0</v>
      </c>
      <c r="L300" s="3">
        <f t="shared" si="553"/>
        <v>0</v>
      </c>
      <c r="M300" s="3">
        <f t="shared" si="553"/>
        <v>0</v>
      </c>
      <c r="N300" s="3">
        <f t="shared" si="553"/>
        <v>0</v>
      </c>
      <c r="O300" s="3">
        <f t="shared" si="553"/>
        <v>0</v>
      </c>
      <c r="P300" s="3">
        <f t="shared" si="553"/>
        <v>0</v>
      </c>
      <c r="Q300" s="3">
        <f t="shared" si="553"/>
        <v>0</v>
      </c>
      <c r="R300" s="3">
        <f t="shared" si="553"/>
        <v>0</v>
      </c>
      <c r="S300" s="3">
        <f t="shared" si="553"/>
        <v>0</v>
      </c>
      <c r="T300" s="3">
        <f t="shared" si="553"/>
        <v>0</v>
      </c>
      <c r="U300" s="3">
        <f t="shared" si="553"/>
        <v>0</v>
      </c>
      <c r="W300" s="3">
        <f t="shared" ref="W300:AH300" si="554">IF($C300=W$19,1,0)</f>
        <v>0</v>
      </c>
      <c r="X300" s="3">
        <f t="shared" si="554"/>
        <v>0</v>
      </c>
      <c r="Y300" s="3">
        <f t="shared" si="554"/>
        <v>0</v>
      </c>
      <c r="Z300" s="3">
        <f t="shared" si="554"/>
        <v>0</v>
      </c>
      <c r="AA300" s="3">
        <f t="shared" si="554"/>
        <v>0</v>
      </c>
      <c r="AB300" s="3">
        <f t="shared" si="554"/>
        <v>0</v>
      </c>
      <c r="AC300" s="3">
        <f t="shared" si="554"/>
        <v>0</v>
      </c>
      <c r="AD300" s="3">
        <f t="shared" si="554"/>
        <v>0</v>
      </c>
      <c r="AE300" s="3">
        <f t="shared" si="554"/>
        <v>0</v>
      </c>
      <c r="AF300" s="3">
        <f t="shared" si="554"/>
        <v>0</v>
      </c>
      <c r="AG300" s="3">
        <f t="shared" si="554"/>
        <v>0</v>
      </c>
      <c r="AH300" s="3">
        <f t="shared" si="554"/>
        <v>0</v>
      </c>
    </row>
    <row r="301" spans="1:34" ht="15.75" customHeight="1" x14ac:dyDescent="0.2">
      <c r="A301" s="7">
        <v>282</v>
      </c>
      <c r="B301" s="7"/>
      <c r="C301" s="7" t="str">
        <f t="shared" si="502"/>
        <v/>
      </c>
      <c r="J301" s="7">
        <f t="shared" ref="J301:U301" si="555">SUM(W290:W301)</f>
        <v>0</v>
      </c>
      <c r="K301" s="3">
        <f t="shared" si="555"/>
        <v>0</v>
      </c>
      <c r="L301" s="3">
        <f t="shared" si="555"/>
        <v>0</v>
      </c>
      <c r="M301" s="3">
        <f t="shared" si="555"/>
        <v>0</v>
      </c>
      <c r="N301" s="3">
        <f t="shared" si="555"/>
        <v>0</v>
      </c>
      <c r="O301" s="3">
        <f t="shared" si="555"/>
        <v>0</v>
      </c>
      <c r="P301" s="3">
        <f t="shared" si="555"/>
        <v>0</v>
      </c>
      <c r="Q301" s="3">
        <f t="shared" si="555"/>
        <v>0</v>
      </c>
      <c r="R301" s="3">
        <f t="shared" si="555"/>
        <v>0</v>
      </c>
      <c r="S301" s="3">
        <f t="shared" si="555"/>
        <v>0</v>
      </c>
      <c r="T301" s="3">
        <f t="shared" si="555"/>
        <v>0</v>
      </c>
      <c r="U301" s="3">
        <f t="shared" si="555"/>
        <v>0</v>
      </c>
      <c r="W301" s="3">
        <f t="shared" ref="W301:AH301" si="556">IF($C301=W$19,1,0)</f>
        <v>0</v>
      </c>
      <c r="X301" s="3">
        <f t="shared" si="556"/>
        <v>0</v>
      </c>
      <c r="Y301" s="3">
        <f t="shared" si="556"/>
        <v>0</v>
      </c>
      <c r="Z301" s="3">
        <f t="shared" si="556"/>
        <v>0</v>
      </c>
      <c r="AA301" s="3">
        <f t="shared" si="556"/>
        <v>0</v>
      </c>
      <c r="AB301" s="3">
        <f t="shared" si="556"/>
        <v>0</v>
      </c>
      <c r="AC301" s="3">
        <f t="shared" si="556"/>
        <v>0</v>
      </c>
      <c r="AD301" s="3">
        <f t="shared" si="556"/>
        <v>0</v>
      </c>
      <c r="AE301" s="3">
        <f t="shared" si="556"/>
        <v>0</v>
      </c>
      <c r="AF301" s="3">
        <f t="shared" si="556"/>
        <v>0</v>
      </c>
      <c r="AG301" s="3">
        <f t="shared" si="556"/>
        <v>0</v>
      </c>
      <c r="AH301" s="3">
        <f t="shared" si="556"/>
        <v>0</v>
      </c>
    </row>
    <row r="302" spans="1:34" ht="15.75" customHeight="1" x14ac:dyDescent="0.2">
      <c r="A302" s="7">
        <v>283</v>
      </c>
      <c r="B302" s="7"/>
      <c r="C302" s="7" t="str">
        <f t="shared" si="502"/>
        <v/>
      </c>
      <c r="J302" s="7">
        <f t="shared" ref="J302:U302" si="557">SUM(W291:W302)</f>
        <v>0</v>
      </c>
      <c r="K302" s="3">
        <f t="shared" si="557"/>
        <v>0</v>
      </c>
      <c r="L302" s="3">
        <f t="shared" si="557"/>
        <v>0</v>
      </c>
      <c r="M302" s="3">
        <f t="shared" si="557"/>
        <v>0</v>
      </c>
      <c r="N302" s="3">
        <f t="shared" si="557"/>
        <v>0</v>
      </c>
      <c r="O302" s="3">
        <f t="shared" si="557"/>
        <v>0</v>
      </c>
      <c r="P302" s="3">
        <f t="shared" si="557"/>
        <v>0</v>
      </c>
      <c r="Q302" s="3">
        <f t="shared" si="557"/>
        <v>0</v>
      </c>
      <c r="R302" s="3">
        <f t="shared" si="557"/>
        <v>0</v>
      </c>
      <c r="S302" s="3">
        <f t="shared" si="557"/>
        <v>0</v>
      </c>
      <c r="T302" s="3">
        <f t="shared" si="557"/>
        <v>0</v>
      </c>
      <c r="U302" s="3">
        <f t="shared" si="557"/>
        <v>0</v>
      </c>
      <c r="W302" s="3">
        <f t="shared" ref="W302:AH302" si="558">IF($C302=W$19,1,0)</f>
        <v>0</v>
      </c>
      <c r="X302" s="3">
        <f t="shared" si="558"/>
        <v>0</v>
      </c>
      <c r="Y302" s="3">
        <f t="shared" si="558"/>
        <v>0</v>
      </c>
      <c r="Z302" s="3">
        <f t="shared" si="558"/>
        <v>0</v>
      </c>
      <c r="AA302" s="3">
        <f t="shared" si="558"/>
        <v>0</v>
      </c>
      <c r="AB302" s="3">
        <f t="shared" si="558"/>
        <v>0</v>
      </c>
      <c r="AC302" s="3">
        <f t="shared" si="558"/>
        <v>0</v>
      </c>
      <c r="AD302" s="3">
        <f t="shared" si="558"/>
        <v>0</v>
      </c>
      <c r="AE302" s="3">
        <f t="shared" si="558"/>
        <v>0</v>
      </c>
      <c r="AF302" s="3">
        <f t="shared" si="558"/>
        <v>0</v>
      </c>
      <c r="AG302" s="3">
        <f t="shared" si="558"/>
        <v>0</v>
      </c>
      <c r="AH302" s="3">
        <f t="shared" si="558"/>
        <v>0</v>
      </c>
    </row>
    <row r="303" spans="1:34" ht="15.75" customHeight="1" x14ac:dyDescent="0.2">
      <c r="A303" s="7">
        <v>284</v>
      </c>
      <c r="B303" s="7"/>
      <c r="C303" s="7" t="str">
        <f t="shared" si="502"/>
        <v/>
      </c>
      <c r="J303" s="7">
        <f t="shared" ref="J303:U303" si="559">SUM(W292:W303)</f>
        <v>0</v>
      </c>
      <c r="K303" s="3">
        <f t="shared" si="559"/>
        <v>0</v>
      </c>
      <c r="L303" s="3">
        <f t="shared" si="559"/>
        <v>0</v>
      </c>
      <c r="M303" s="3">
        <f t="shared" si="559"/>
        <v>0</v>
      </c>
      <c r="N303" s="3">
        <f t="shared" si="559"/>
        <v>0</v>
      </c>
      <c r="O303" s="3">
        <f t="shared" si="559"/>
        <v>0</v>
      </c>
      <c r="P303" s="3">
        <f t="shared" si="559"/>
        <v>0</v>
      </c>
      <c r="Q303" s="3">
        <f t="shared" si="559"/>
        <v>0</v>
      </c>
      <c r="R303" s="3">
        <f t="shared" si="559"/>
        <v>0</v>
      </c>
      <c r="S303" s="3">
        <f t="shared" si="559"/>
        <v>0</v>
      </c>
      <c r="T303" s="3">
        <f t="shared" si="559"/>
        <v>0</v>
      </c>
      <c r="U303" s="3">
        <f t="shared" si="559"/>
        <v>0</v>
      </c>
      <c r="W303" s="3">
        <f t="shared" ref="W303:AH303" si="560">IF($C303=W$19,1,0)</f>
        <v>0</v>
      </c>
      <c r="X303" s="3">
        <f t="shared" si="560"/>
        <v>0</v>
      </c>
      <c r="Y303" s="3">
        <f t="shared" si="560"/>
        <v>0</v>
      </c>
      <c r="Z303" s="3">
        <f t="shared" si="560"/>
        <v>0</v>
      </c>
      <c r="AA303" s="3">
        <f t="shared" si="560"/>
        <v>0</v>
      </c>
      <c r="AB303" s="3">
        <f t="shared" si="560"/>
        <v>0</v>
      </c>
      <c r="AC303" s="3">
        <f t="shared" si="560"/>
        <v>0</v>
      </c>
      <c r="AD303" s="3">
        <f t="shared" si="560"/>
        <v>0</v>
      </c>
      <c r="AE303" s="3">
        <f t="shared" si="560"/>
        <v>0</v>
      </c>
      <c r="AF303" s="3">
        <f t="shared" si="560"/>
        <v>0</v>
      </c>
      <c r="AG303" s="3">
        <f t="shared" si="560"/>
        <v>0</v>
      </c>
      <c r="AH303" s="3">
        <f t="shared" si="560"/>
        <v>0</v>
      </c>
    </row>
    <row r="304" spans="1:34" ht="15.75" customHeight="1" x14ac:dyDescent="0.2">
      <c r="A304" s="7">
        <v>285</v>
      </c>
      <c r="B304" s="7"/>
      <c r="C304" s="7" t="str">
        <f t="shared" si="502"/>
        <v/>
      </c>
      <c r="J304" s="7">
        <f t="shared" ref="J304:U304" si="561">SUM(W293:W304)</f>
        <v>0</v>
      </c>
      <c r="K304" s="3">
        <f t="shared" si="561"/>
        <v>0</v>
      </c>
      <c r="L304" s="3">
        <f t="shared" si="561"/>
        <v>0</v>
      </c>
      <c r="M304" s="3">
        <f t="shared" si="561"/>
        <v>0</v>
      </c>
      <c r="N304" s="3">
        <f t="shared" si="561"/>
        <v>0</v>
      </c>
      <c r="O304" s="3">
        <f t="shared" si="561"/>
        <v>0</v>
      </c>
      <c r="P304" s="3">
        <f t="shared" si="561"/>
        <v>0</v>
      </c>
      <c r="Q304" s="3">
        <f t="shared" si="561"/>
        <v>0</v>
      </c>
      <c r="R304" s="3">
        <f t="shared" si="561"/>
        <v>0</v>
      </c>
      <c r="S304" s="3">
        <f t="shared" si="561"/>
        <v>0</v>
      </c>
      <c r="T304" s="3">
        <f t="shared" si="561"/>
        <v>0</v>
      </c>
      <c r="U304" s="3">
        <f t="shared" si="561"/>
        <v>0</v>
      </c>
      <c r="W304" s="3">
        <f t="shared" ref="W304:AH304" si="562">IF($C304=W$19,1,0)</f>
        <v>0</v>
      </c>
      <c r="X304" s="3">
        <f t="shared" si="562"/>
        <v>0</v>
      </c>
      <c r="Y304" s="3">
        <f t="shared" si="562"/>
        <v>0</v>
      </c>
      <c r="Z304" s="3">
        <f t="shared" si="562"/>
        <v>0</v>
      </c>
      <c r="AA304" s="3">
        <f t="shared" si="562"/>
        <v>0</v>
      </c>
      <c r="AB304" s="3">
        <f t="shared" si="562"/>
        <v>0</v>
      </c>
      <c r="AC304" s="3">
        <f t="shared" si="562"/>
        <v>0</v>
      </c>
      <c r="AD304" s="3">
        <f t="shared" si="562"/>
        <v>0</v>
      </c>
      <c r="AE304" s="3">
        <f t="shared" si="562"/>
        <v>0</v>
      </c>
      <c r="AF304" s="3">
        <f t="shared" si="562"/>
        <v>0</v>
      </c>
      <c r="AG304" s="3">
        <f t="shared" si="562"/>
        <v>0</v>
      </c>
      <c r="AH304" s="3">
        <f t="shared" si="562"/>
        <v>0</v>
      </c>
    </row>
    <row r="305" spans="1:34" ht="15.75" customHeight="1" x14ac:dyDescent="0.2">
      <c r="A305" s="7">
        <v>286</v>
      </c>
      <c r="B305" s="7"/>
      <c r="C305" s="7" t="str">
        <f t="shared" si="502"/>
        <v/>
      </c>
      <c r="J305" s="7">
        <f t="shared" ref="J305:U305" si="563">SUM(W294:W305)</f>
        <v>0</v>
      </c>
      <c r="K305" s="3">
        <f t="shared" si="563"/>
        <v>0</v>
      </c>
      <c r="L305" s="3">
        <f t="shared" si="563"/>
        <v>0</v>
      </c>
      <c r="M305" s="3">
        <f t="shared" si="563"/>
        <v>0</v>
      </c>
      <c r="N305" s="3">
        <f t="shared" si="563"/>
        <v>0</v>
      </c>
      <c r="O305" s="3">
        <f t="shared" si="563"/>
        <v>0</v>
      </c>
      <c r="P305" s="3">
        <f t="shared" si="563"/>
        <v>0</v>
      </c>
      <c r="Q305" s="3">
        <f t="shared" si="563"/>
        <v>0</v>
      </c>
      <c r="R305" s="3">
        <f t="shared" si="563"/>
        <v>0</v>
      </c>
      <c r="S305" s="3">
        <f t="shared" si="563"/>
        <v>0</v>
      </c>
      <c r="T305" s="3">
        <f t="shared" si="563"/>
        <v>0</v>
      </c>
      <c r="U305" s="3">
        <f t="shared" si="563"/>
        <v>0</v>
      </c>
      <c r="W305" s="3">
        <f t="shared" ref="W305:AH305" si="564">IF($C305=W$19,1,0)</f>
        <v>0</v>
      </c>
      <c r="X305" s="3">
        <f t="shared" si="564"/>
        <v>0</v>
      </c>
      <c r="Y305" s="3">
        <f t="shared" si="564"/>
        <v>0</v>
      </c>
      <c r="Z305" s="3">
        <f t="shared" si="564"/>
        <v>0</v>
      </c>
      <c r="AA305" s="3">
        <f t="shared" si="564"/>
        <v>0</v>
      </c>
      <c r="AB305" s="3">
        <f t="shared" si="564"/>
        <v>0</v>
      </c>
      <c r="AC305" s="3">
        <f t="shared" si="564"/>
        <v>0</v>
      </c>
      <c r="AD305" s="3">
        <f t="shared" si="564"/>
        <v>0</v>
      </c>
      <c r="AE305" s="3">
        <f t="shared" si="564"/>
        <v>0</v>
      </c>
      <c r="AF305" s="3">
        <f t="shared" si="564"/>
        <v>0</v>
      </c>
      <c r="AG305" s="3">
        <f t="shared" si="564"/>
        <v>0</v>
      </c>
      <c r="AH305" s="3">
        <f t="shared" si="564"/>
        <v>0</v>
      </c>
    </row>
    <row r="306" spans="1:34" ht="15.75" customHeight="1" x14ac:dyDescent="0.2">
      <c r="A306" s="7">
        <v>287</v>
      </c>
      <c r="B306" s="7"/>
      <c r="C306" s="7" t="str">
        <f t="shared" si="502"/>
        <v/>
      </c>
      <c r="J306" s="7">
        <f t="shared" ref="J306:U306" si="565">SUM(W295:W306)</f>
        <v>0</v>
      </c>
      <c r="K306" s="3">
        <f t="shared" si="565"/>
        <v>0</v>
      </c>
      <c r="L306" s="3">
        <f t="shared" si="565"/>
        <v>0</v>
      </c>
      <c r="M306" s="3">
        <f t="shared" si="565"/>
        <v>0</v>
      </c>
      <c r="N306" s="3">
        <f t="shared" si="565"/>
        <v>0</v>
      </c>
      <c r="O306" s="3">
        <f t="shared" si="565"/>
        <v>0</v>
      </c>
      <c r="P306" s="3">
        <f t="shared" si="565"/>
        <v>0</v>
      </c>
      <c r="Q306" s="3">
        <f t="shared" si="565"/>
        <v>0</v>
      </c>
      <c r="R306" s="3">
        <f t="shared" si="565"/>
        <v>0</v>
      </c>
      <c r="S306" s="3">
        <f t="shared" si="565"/>
        <v>0</v>
      </c>
      <c r="T306" s="3">
        <f t="shared" si="565"/>
        <v>0</v>
      </c>
      <c r="U306" s="3">
        <f t="shared" si="565"/>
        <v>0</v>
      </c>
      <c r="W306" s="3">
        <f t="shared" ref="W306:AH306" si="566">IF($C306=W$19,1,0)</f>
        <v>0</v>
      </c>
      <c r="X306" s="3">
        <f t="shared" si="566"/>
        <v>0</v>
      </c>
      <c r="Y306" s="3">
        <f t="shared" si="566"/>
        <v>0</v>
      </c>
      <c r="Z306" s="3">
        <f t="shared" si="566"/>
        <v>0</v>
      </c>
      <c r="AA306" s="3">
        <f t="shared" si="566"/>
        <v>0</v>
      </c>
      <c r="AB306" s="3">
        <f t="shared" si="566"/>
        <v>0</v>
      </c>
      <c r="AC306" s="3">
        <f t="shared" si="566"/>
        <v>0</v>
      </c>
      <c r="AD306" s="3">
        <f t="shared" si="566"/>
        <v>0</v>
      </c>
      <c r="AE306" s="3">
        <f t="shared" si="566"/>
        <v>0</v>
      </c>
      <c r="AF306" s="3">
        <f t="shared" si="566"/>
        <v>0</v>
      </c>
      <c r="AG306" s="3">
        <f t="shared" si="566"/>
        <v>0</v>
      </c>
      <c r="AH306" s="3">
        <f t="shared" si="566"/>
        <v>0</v>
      </c>
    </row>
    <row r="307" spans="1:34" ht="15.75" customHeight="1" x14ac:dyDescent="0.2">
      <c r="A307" s="7">
        <v>288</v>
      </c>
      <c r="B307" s="7"/>
      <c r="C307" s="7" t="str">
        <f t="shared" si="502"/>
        <v/>
      </c>
      <c r="J307" s="7">
        <f t="shared" ref="J307:U307" si="567">SUM(W296:W307)</f>
        <v>0</v>
      </c>
      <c r="K307" s="3">
        <f t="shared" si="567"/>
        <v>0</v>
      </c>
      <c r="L307" s="3">
        <f t="shared" si="567"/>
        <v>0</v>
      </c>
      <c r="M307" s="3">
        <f t="shared" si="567"/>
        <v>0</v>
      </c>
      <c r="N307" s="3">
        <f t="shared" si="567"/>
        <v>0</v>
      </c>
      <c r="O307" s="3">
        <f t="shared" si="567"/>
        <v>0</v>
      </c>
      <c r="P307" s="3">
        <f t="shared" si="567"/>
        <v>0</v>
      </c>
      <c r="Q307" s="3">
        <f t="shared" si="567"/>
        <v>0</v>
      </c>
      <c r="R307" s="3">
        <f t="shared" si="567"/>
        <v>0</v>
      </c>
      <c r="S307" s="3">
        <f t="shared" si="567"/>
        <v>0</v>
      </c>
      <c r="T307" s="3">
        <f t="shared" si="567"/>
        <v>0</v>
      </c>
      <c r="U307" s="3">
        <f t="shared" si="567"/>
        <v>0</v>
      </c>
      <c r="W307" s="3">
        <f t="shared" ref="W307:AH307" si="568">IF($C307=W$19,1,0)</f>
        <v>0</v>
      </c>
      <c r="X307" s="3">
        <f t="shared" si="568"/>
        <v>0</v>
      </c>
      <c r="Y307" s="3">
        <f t="shared" si="568"/>
        <v>0</v>
      </c>
      <c r="Z307" s="3">
        <f t="shared" si="568"/>
        <v>0</v>
      </c>
      <c r="AA307" s="3">
        <f t="shared" si="568"/>
        <v>0</v>
      </c>
      <c r="AB307" s="3">
        <f t="shared" si="568"/>
        <v>0</v>
      </c>
      <c r="AC307" s="3">
        <f t="shared" si="568"/>
        <v>0</v>
      </c>
      <c r="AD307" s="3">
        <f t="shared" si="568"/>
        <v>0</v>
      </c>
      <c r="AE307" s="3">
        <f t="shared" si="568"/>
        <v>0</v>
      </c>
      <c r="AF307" s="3">
        <f t="shared" si="568"/>
        <v>0</v>
      </c>
      <c r="AG307" s="3">
        <f t="shared" si="568"/>
        <v>0</v>
      </c>
      <c r="AH307" s="3">
        <f t="shared" si="568"/>
        <v>0</v>
      </c>
    </row>
    <row r="308" spans="1:34" ht="15.75" customHeight="1" x14ac:dyDescent="0.2">
      <c r="A308" s="7">
        <v>289</v>
      </c>
      <c r="B308" s="7"/>
      <c r="C308" s="7" t="str">
        <f t="shared" si="502"/>
        <v/>
      </c>
      <c r="J308" s="7">
        <f t="shared" ref="J308:U308" si="569">SUM(W297:W308)</f>
        <v>0</v>
      </c>
      <c r="K308" s="3">
        <f t="shared" si="569"/>
        <v>0</v>
      </c>
      <c r="L308" s="3">
        <f t="shared" si="569"/>
        <v>0</v>
      </c>
      <c r="M308" s="3">
        <f t="shared" si="569"/>
        <v>0</v>
      </c>
      <c r="N308" s="3">
        <f t="shared" si="569"/>
        <v>0</v>
      </c>
      <c r="O308" s="3">
        <f t="shared" si="569"/>
        <v>0</v>
      </c>
      <c r="P308" s="3">
        <f t="shared" si="569"/>
        <v>0</v>
      </c>
      <c r="Q308" s="3">
        <f t="shared" si="569"/>
        <v>0</v>
      </c>
      <c r="R308" s="3">
        <f t="shared" si="569"/>
        <v>0</v>
      </c>
      <c r="S308" s="3">
        <f t="shared" si="569"/>
        <v>0</v>
      </c>
      <c r="T308" s="3">
        <f t="shared" si="569"/>
        <v>0</v>
      </c>
      <c r="U308" s="3">
        <f t="shared" si="569"/>
        <v>0</v>
      </c>
      <c r="W308" s="3">
        <f t="shared" ref="W308:AH308" si="570">IF($C308=W$19,1,0)</f>
        <v>0</v>
      </c>
      <c r="X308" s="3">
        <f t="shared" si="570"/>
        <v>0</v>
      </c>
      <c r="Y308" s="3">
        <f t="shared" si="570"/>
        <v>0</v>
      </c>
      <c r="Z308" s="3">
        <f t="shared" si="570"/>
        <v>0</v>
      </c>
      <c r="AA308" s="3">
        <f t="shared" si="570"/>
        <v>0</v>
      </c>
      <c r="AB308" s="3">
        <f t="shared" si="570"/>
        <v>0</v>
      </c>
      <c r="AC308" s="3">
        <f t="shared" si="570"/>
        <v>0</v>
      </c>
      <c r="AD308" s="3">
        <f t="shared" si="570"/>
        <v>0</v>
      </c>
      <c r="AE308" s="3">
        <f t="shared" si="570"/>
        <v>0</v>
      </c>
      <c r="AF308" s="3">
        <f t="shared" si="570"/>
        <v>0</v>
      </c>
      <c r="AG308" s="3">
        <f t="shared" si="570"/>
        <v>0</v>
      </c>
      <c r="AH308" s="3">
        <f t="shared" si="570"/>
        <v>0</v>
      </c>
    </row>
    <row r="309" spans="1:34" ht="15.75" customHeight="1" x14ac:dyDescent="0.2">
      <c r="A309" s="7">
        <v>290</v>
      </c>
      <c r="B309" s="7"/>
      <c r="C309" s="7" t="str">
        <f t="shared" si="502"/>
        <v/>
      </c>
      <c r="J309" s="7">
        <f t="shared" ref="J309:U309" si="571">SUM(W298:W309)</f>
        <v>0</v>
      </c>
      <c r="K309" s="3">
        <f t="shared" si="571"/>
        <v>0</v>
      </c>
      <c r="L309" s="3">
        <f t="shared" si="571"/>
        <v>0</v>
      </c>
      <c r="M309" s="3">
        <f t="shared" si="571"/>
        <v>0</v>
      </c>
      <c r="N309" s="3">
        <f t="shared" si="571"/>
        <v>0</v>
      </c>
      <c r="O309" s="3">
        <f t="shared" si="571"/>
        <v>0</v>
      </c>
      <c r="P309" s="3">
        <f t="shared" si="571"/>
        <v>0</v>
      </c>
      <c r="Q309" s="3">
        <f t="shared" si="571"/>
        <v>0</v>
      </c>
      <c r="R309" s="3">
        <f t="shared" si="571"/>
        <v>0</v>
      </c>
      <c r="S309" s="3">
        <f t="shared" si="571"/>
        <v>0</v>
      </c>
      <c r="T309" s="3">
        <f t="shared" si="571"/>
        <v>0</v>
      </c>
      <c r="U309" s="3">
        <f t="shared" si="571"/>
        <v>0</v>
      </c>
      <c r="W309" s="3">
        <f t="shared" ref="W309:AH309" si="572">IF($C309=W$19,1,0)</f>
        <v>0</v>
      </c>
      <c r="X309" s="3">
        <f t="shared" si="572"/>
        <v>0</v>
      </c>
      <c r="Y309" s="3">
        <f t="shared" si="572"/>
        <v>0</v>
      </c>
      <c r="Z309" s="3">
        <f t="shared" si="572"/>
        <v>0</v>
      </c>
      <c r="AA309" s="3">
        <f t="shared" si="572"/>
        <v>0</v>
      </c>
      <c r="AB309" s="3">
        <f t="shared" si="572"/>
        <v>0</v>
      </c>
      <c r="AC309" s="3">
        <f t="shared" si="572"/>
        <v>0</v>
      </c>
      <c r="AD309" s="3">
        <f t="shared" si="572"/>
        <v>0</v>
      </c>
      <c r="AE309" s="3">
        <f t="shared" si="572"/>
        <v>0</v>
      </c>
      <c r="AF309" s="3">
        <f t="shared" si="572"/>
        <v>0</v>
      </c>
      <c r="AG309" s="3">
        <f t="shared" si="572"/>
        <v>0</v>
      </c>
      <c r="AH309" s="3">
        <f t="shared" si="572"/>
        <v>0</v>
      </c>
    </row>
    <row r="310" spans="1:34" ht="15.75" customHeight="1" x14ac:dyDescent="0.2">
      <c r="A310" s="7">
        <v>291</v>
      </c>
      <c r="B310" s="7"/>
      <c r="C310" s="7" t="str">
        <f t="shared" si="502"/>
        <v/>
      </c>
      <c r="J310" s="7">
        <f t="shared" ref="J310:U310" si="573">SUM(W299:W310)</f>
        <v>0</v>
      </c>
      <c r="K310" s="3">
        <f t="shared" si="573"/>
        <v>0</v>
      </c>
      <c r="L310" s="3">
        <f t="shared" si="573"/>
        <v>0</v>
      </c>
      <c r="M310" s="3">
        <f t="shared" si="573"/>
        <v>0</v>
      </c>
      <c r="N310" s="3">
        <f t="shared" si="573"/>
        <v>0</v>
      </c>
      <c r="O310" s="3">
        <f t="shared" si="573"/>
        <v>0</v>
      </c>
      <c r="P310" s="3">
        <f t="shared" si="573"/>
        <v>0</v>
      </c>
      <c r="Q310" s="3">
        <f t="shared" si="573"/>
        <v>0</v>
      </c>
      <c r="R310" s="3">
        <f t="shared" si="573"/>
        <v>0</v>
      </c>
      <c r="S310" s="3">
        <f t="shared" si="573"/>
        <v>0</v>
      </c>
      <c r="T310" s="3">
        <f t="shared" si="573"/>
        <v>0</v>
      </c>
      <c r="U310" s="3">
        <f t="shared" si="573"/>
        <v>0</v>
      </c>
      <c r="W310" s="3">
        <f t="shared" ref="W310:AH310" si="574">IF($C310=W$19,1,0)</f>
        <v>0</v>
      </c>
      <c r="X310" s="3">
        <f t="shared" si="574"/>
        <v>0</v>
      </c>
      <c r="Y310" s="3">
        <f t="shared" si="574"/>
        <v>0</v>
      </c>
      <c r="Z310" s="3">
        <f t="shared" si="574"/>
        <v>0</v>
      </c>
      <c r="AA310" s="3">
        <f t="shared" si="574"/>
        <v>0</v>
      </c>
      <c r="AB310" s="3">
        <f t="shared" si="574"/>
        <v>0</v>
      </c>
      <c r="AC310" s="3">
        <f t="shared" si="574"/>
        <v>0</v>
      </c>
      <c r="AD310" s="3">
        <f t="shared" si="574"/>
        <v>0</v>
      </c>
      <c r="AE310" s="3">
        <f t="shared" si="574"/>
        <v>0</v>
      </c>
      <c r="AF310" s="3">
        <f t="shared" si="574"/>
        <v>0</v>
      </c>
      <c r="AG310" s="3">
        <f t="shared" si="574"/>
        <v>0</v>
      </c>
      <c r="AH310" s="3">
        <f t="shared" si="574"/>
        <v>0</v>
      </c>
    </row>
    <row r="311" spans="1:34" ht="15.75" customHeight="1" x14ac:dyDescent="0.2">
      <c r="A311" s="7">
        <v>292</v>
      </c>
      <c r="B311" s="7"/>
      <c r="C311" s="7" t="str">
        <f t="shared" si="502"/>
        <v/>
      </c>
      <c r="J311" s="7">
        <f t="shared" ref="J311:U311" si="575">SUM(W300:W311)</f>
        <v>0</v>
      </c>
      <c r="K311" s="3">
        <f t="shared" si="575"/>
        <v>0</v>
      </c>
      <c r="L311" s="3">
        <f t="shared" si="575"/>
        <v>0</v>
      </c>
      <c r="M311" s="3">
        <f t="shared" si="575"/>
        <v>0</v>
      </c>
      <c r="N311" s="3">
        <f t="shared" si="575"/>
        <v>0</v>
      </c>
      <c r="O311" s="3">
        <f t="shared" si="575"/>
        <v>0</v>
      </c>
      <c r="P311" s="3">
        <f t="shared" si="575"/>
        <v>0</v>
      </c>
      <c r="Q311" s="3">
        <f t="shared" si="575"/>
        <v>0</v>
      </c>
      <c r="R311" s="3">
        <f t="shared" si="575"/>
        <v>0</v>
      </c>
      <c r="S311" s="3">
        <f t="shared" si="575"/>
        <v>0</v>
      </c>
      <c r="T311" s="3">
        <f t="shared" si="575"/>
        <v>0</v>
      </c>
      <c r="U311" s="3">
        <f t="shared" si="575"/>
        <v>0</v>
      </c>
      <c r="W311" s="3">
        <f t="shared" ref="W311:AH311" si="576">IF($C311=W$19,1,0)</f>
        <v>0</v>
      </c>
      <c r="X311" s="3">
        <f t="shared" si="576"/>
        <v>0</v>
      </c>
      <c r="Y311" s="3">
        <f t="shared" si="576"/>
        <v>0</v>
      </c>
      <c r="Z311" s="3">
        <f t="shared" si="576"/>
        <v>0</v>
      </c>
      <c r="AA311" s="3">
        <f t="shared" si="576"/>
        <v>0</v>
      </c>
      <c r="AB311" s="3">
        <f t="shared" si="576"/>
        <v>0</v>
      </c>
      <c r="AC311" s="3">
        <f t="shared" si="576"/>
        <v>0</v>
      </c>
      <c r="AD311" s="3">
        <f t="shared" si="576"/>
        <v>0</v>
      </c>
      <c r="AE311" s="3">
        <f t="shared" si="576"/>
        <v>0</v>
      </c>
      <c r="AF311" s="3">
        <f t="shared" si="576"/>
        <v>0</v>
      </c>
      <c r="AG311" s="3">
        <f t="shared" si="576"/>
        <v>0</v>
      </c>
      <c r="AH311" s="3">
        <f t="shared" si="576"/>
        <v>0</v>
      </c>
    </row>
    <row r="312" spans="1:34" ht="15.75" customHeight="1" x14ac:dyDescent="0.2">
      <c r="A312" s="7">
        <v>293</v>
      </c>
      <c r="B312" s="7"/>
      <c r="C312" s="7" t="str">
        <f t="shared" si="502"/>
        <v/>
      </c>
      <c r="J312" s="7">
        <f t="shared" ref="J312:U312" si="577">SUM(W301:W312)</f>
        <v>0</v>
      </c>
      <c r="K312" s="3">
        <f t="shared" si="577"/>
        <v>0</v>
      </c>
      <c r="L312" s="3">
        <f t="shared" si="577"/>
        <v>0</v>
      </c>
      <c r="M312" s="3">
        <f t="shared" si="577"/>
        <v>0</v>
      </c>
      <c r="N312" s="3">
        <f t="shared" si="577"/>
        <v>0</v>
      </c>
      <c r="O312" s="3">
        <f t="shared" si="577"/>
        <v>0</v>
      </c>
      <c r="P312" s="3">
        <f t="shared" si="577"/>
        <v>0</v>
      </c>
      <c r="Q312" s="3">
        <f t="shared" si="577"/>
        <v>0</v>
      </c>
      <c r="R312" s="3">
        <f t="shared" si="577"/>
        <v>0</v>
      </c>
      <c r="S312" s="3">
        <f t="shared" si="577"/>
        <v>0</v>
      </c>
      <c r="T312" s="3">
        <f t="shared" si="577"/>
        <v>0</v>
      </c>
      <c r="U312" s="3">
        <f t="shared" si="577"/>
        <v>0</v>
      </c>
      <c r="W312" s="3">
        <f t="shared" ref="W312:AH312" si="578">IF($C312=W$19,1,0)</f>
        <v>0</v>
      </c>
      <c r="X312" s="3">
        <f t="shared" si="578"/>
        <v>0</v>
      </c>
      <c r="Y312" s="3">
        <f t="shared" si="578"/>
        <v>0</v>
      </c>
      <c r="Z312" s="3">
        <f t="shared" si="578"/>
        <v>0</v>
      </c>
      <c r="AA312" s="3">
        <f t="shared" si="578"/>
        <v>0</v>
      </c>
      <c r="AB312" s="3">
        <f t="shared" si="578"/>
        <v>0</v>
      </c>
      <c r="AC312" s="3">
        <f t="shared" si="578"/>
        <v>0</v>
      </c>
      <c r="AD312" s="3">
        <f t="shared" si="578"/>
        <v>0</v>
      </c>
      <c r="AE312" s="3">
        <f t="shared" si="578"/>
        <v>0</v>
      </c>
      <c r="AF312" s="3">
        <f t="shared" si="578"/>
        <v>0</v>
      </c>
      <c r="AG312" s="3">
        <f t="shared" si="578"/>
        <v>0</v>
      </c>
      <c r="AH312" s="3">
        <f t="shared" si="578"/>
        <v>0</v>
      </c>
    </row>
    <row r="313" spans="1:34" ht="15.75" customHeight="1" x14ac:dyDescent="0.2">
      <c r="A313" s="7">
        <v>294</v>
      </c>
      <c r="B313" s="7"/>
      <c r="C313" s="7" t="str">
        <f t="shared" si="502"/>
        <v/>
      </c>
      <c r="J313" s="7">
        <f t="shared" ref="J313:U313" si="579">SUM(W302:W313)</f>
        <v>0</v>
      </c>
      <c r="K313" s="3">
        <f t="shared" si="579"/>
        <v>0</v>
      </c>
      <c r="L313" s="3">
        <f t="shared" si="579"/>
        <v>0</v>
      </c>
      <c r="M313" s="3">
        <f t="shared" si="579"/>
        <v>0</v>
      </c>
      <c r="N313" s="3">
        <f t="shared" si="579"/>
        <v>0</v>
      </c>
      <c r="O313" s="3">
        <f t="shared" si="579"/>
        <v>0</v>
      </c>
      <c r="P313" s="3">
        <f t="shared" si="579"/>
        <v>0</v>
      </c>
      <c r="Q313" s="3">
        <f t="shared" si="579"/>
        <v>0</v>
      </c>
      <c r="R313" s="3">
        <f t="shared" si="579"/>
        <v>0</v>
      </c>
      <c r="S313" s="3">
        <f t="shared" si="579"/>
        <v>0</v>
      </c>
      <c r="T313" s="3">
        <f t="shared" si="579"/>
        <v>0</v>
      </c>
      <c r="U313" s="3">
        <f t="shared" si="579"/>
        <v>0</v>
      </c>
      <c r="W313" s="3">
        <f t="shared" ref="W313:AH313" si="580">IF($C313=W$19,1,0)</f>
        <v>0</v>
      </c>
      <c r="X313" s="3">
        <f t="shared" si="580"/>
        <v>0</v>
      </c>
      <c r="Y313" s="3">
        <f t="shared" si="580"/>
        <v>0</v>
      </c>
      <c r="Z313" s="3">
        <f t="shared" si="580"/>
        <v>0</v>
      </c>
      <c r="AA313" s="3">
        <f t="shared" si="580"/>
        <v>0</v>
      </c>
      <c r="AB313" s="3">
        <f t="shared" si="580"/>
        <v>0</v>
      </c>
      <c r="AC313" s="3">
        <f t="shared" si="580"/>
        <v>0</v>
      </c>
      <c r="AD313" s="3">
        <f t="shared" si="580"/>
        <v>0</v>
      </c>
      <c r="AE313" s="3">
        <f t="shared" si="580"/>
        <v>0</v>
      </c>
      <c r="AF313" s="3">
        <f t="shared" si="580"/>
        <v>0</v>
      </c>
      <c r="AG313" s="3">
        <f t="shared" si="580"/>
        <v>0</v>
      </c>
      <c r="AH313" s="3">
        <f t="shared" si="580"/>
        <v>0</v>
      </c>
    </row>
    <row r="314" spans="1:34" ht="15.75" customHeight="1" x14ac:dyDescent="0.2">
      <c r="A314" s="7">
        <v>295</v>
      </c>
      <c r="B314" s="7"/>
      <c r="C314" s="7" t="str">
        <f t="shared" si="502"/>
        <v/>
      </c>
      <c r="J314" s="7">
        <f t="shared" ref="J314:U314" si="581">SUM(W303:W314)</f>
        <v>0</v>
      </c>
      <c r="K314" s="3">
        <f t="shared" si="581"/>
        <v>0</v>
      </c>
      <c r="L314" s="3">
        <f t="shared" si="581"/>
        <v>0</v>
      </c>
      <c r="M314" s="3">
        <f t="shared" si="581"/>
        <v>0</v>
      </c>
      <c r="N314" s="3">
        <f t="shared" si="581"/>
        <v>0</v>
      </c>
      <c r="O314" s="3">
        <f t="shared" si="581"/>
        <v>0</v>
      </c>
      <c r="P314" s="3">
        <f t="shared" si="581"/>
        <v>0</v>
      </c>
      <c r="Q314" s="3">
        <f t="shared" si="581"/>
        <v>0</v>
      </c>
      <c r="R314" s="3">
        <f t="shared" si="581"/>
        <v>0</v>
      </c>
      <c r="S314" s="3">
        <f t="shared" si="581"/>
        <v>0</v>
      </c>
      <c r="T314" s="3">
        <f t="shared" si="581"/>
        <v>0</v>
      </c>
      <c r="U314" s="3">
        <f t="shared" si="581"/>
        <v>0</v>
      </c>
      <c r="W314" s="3">
        <f t="shared" ref="W314:AH314" si="582">IF($C314=W$19,1,0)</f>
        <v>0</v>
      </c>
      <c r="X314" s="3">
        <f t="shared" si="582"/>
        <v>0</v>
      </c>
      <c r="Y314" s="3">
        <f t="shared" si="582"/>
        <v>0</v>
      </c>
      <c r="Z314" s="3">
        <f t="shared" si="582"/>
        <v>0</v>
      </c>
      <c r="AA314" s="3">
        <f t="shared" si="582"/>
        <v>0</v>
      </c>
      <c r="AB314" s="3">
        <f t="shared" si="582"/>
        <v>0</v>
      </c>
      <c r="AC314" s="3">
        <f t="shared" si="582"/>
        <v>0</v>
      </c>
      <c r="AD314" s="3">
        <f t="shared" si="582"/>
        <v>0</v>
      </c>
      <c r="AE314" s="3">
        <f t="shared" si="582"/>
        <v>0</v>
      </c>
      <c r="AF314" s="3">
        <f t="shared" si="582"/>
        <v>0</v>
      </c>
      <c r="AG314" s="3">
        <f t="shared" si="582"/>
        <v>0</v>
      </c>
      <c r="AH314" s="3">
        <f t="shared" si="582"/>
        <v>0</v>
      </c>
    </row>
    <row r="315" spans="1:34" ht="15.75" customHeight="1" x14ac:dyDescent="0.2">
      <c r="A315" s="7">
        <v>296</v>
      </c>
      <c r="B315" s="7"/>
      <c r="C315" s="7" t="str">
        <f t="shared" si="502"/>
        <v/>
      </c>
      <c r="J315" s="7">
        <f t="shared" ref="J315:U315" si="583">SUM(W304:W315)</f>
        <v>0</v>
      </c>
      <c r="K315" s="3">
        <f t="shared" si="583"/>
        <v>0</v>
      </c>
      <c r="L315" s="3">
        <f t="shared" si="583"/>
        <v>0</v>
      </c>
      <c r="M315" s="3">
        <f t="shared" si="583"/>
        <v>0</v>
      </c>
      <c r="N315" s="3">
        <f t="shared" si="583"/>
        <v>0</v>
      </c>
      <c r="O315" s="3">
        <f t="shared" si="583"/>
        <v>0</v>
      </c>
      <c r="P315" s="3">
        <f t="shared" si="583"/>
        <v>0</v>
      </c>
      <c r="Q315" s="3">
        <f t="shared" si="583"/>
        <v>0</v>
      </c>
      <c r="R315" s="3">
        <f t="shared" si="583"/>
        <v>0</v>
      </c>
      <c r="S315" s="3">
        <f t="shared" si="583"/>
        <v>0</v>
      </c>
      <c r="T315" s="3">
        <f t="shared" si="583"/>
        <v>0</v>
      </c>
      <c r="U315" s="3">
        <f t="shared" si="583"/>
        <v>0</v>
      </c>
      <c r="W315" s="3">
        <f t="shared" ref="W315:AH315" si="584">IF($C315=W$19,1,0)</f>
        <v>0</v>
      </c>
      <c r="X315" s="3">
        <f t="shared" si="584"/>
        <v>0</v>
      </c>
      <c r="Y315" s="3">
        <f t="shared" si="584"/>
        <v>0</v>
      </c>
      <c r="Z315" s="3">
        <f t="shared" si="584"/>
        <v>0</v>
      </c>
      <c r="AA315" s="3">
        <f t="shared" si="584"/>
        <v>0</v>
      </c>
      <c r="AB315" s="3">
        <f t="shared" si="584"/>
        <v>0</v>
      </c>
      <c r="AC315" s="3">
        <f t="shared" si="584"/>
        <v>0</v>
      </c>
      <c r="AD315" s="3">
        <f t="shared" si="584"/>
        <v>0</v>
      </c>
      <c r="AE315" s="3">
        <f t="shared" si="584"/>
        <v>0</v>
      </c>
      <c r="AF315" s="3">
        <f t="shared" si="584"/>
        <v>0</v>
      </c>
      <c r="AG315" s="3">
        <f t="shared" si="584"/>
        <v>0</v>
      </c>
      <c r="AH315" s="3">
        <f t="shared" si="584"/>
        <v>0</v>
      </c>
    </row>
    <row r="316" spans="1:34" ht="15.75" customHeight="1" x14ac:dyDescent="0.2">
      <c r="A316" s="7">
        <v>297</v>
      </c>
      <c r="B316" s="7"/>
      <c r="C316" s="7" t="str">
        <f t="shared" si="502"/>
        <v/>
      </c>
      <c r="J316" s="7">
        <f t="shared" ref="J316:U316" si="585">SUM(W305:W316)</f>
        <v>0</v>
      </c>
      <c r="K316" s="3">
        <f t="shared" si="585"/>
        <v>0</v>
      </c>
      <c r="L316" s="3">
        <f t="shared" si="585"/>
        <v>0</v>
      </c>
      <c r="M316" s="3">
        <f t="shared" si="585"/>
        <v>0</v>
      </c>
      <c r="N316" s="3">
        <f t="shared" si="585"/>
        <v>0</v>
      </c>
      <c r="O316" s="3">
        <f t="shared" si="585"/>
        <v>0</v>
      </c>
      <c r="P316" s="3">
        <f t="shared" si="585"/>
        <v>0</v>
      </c>
      <c r="Q316" s="3">
        <f t="shared" si="585"/>
        <v>0</v>
      </c>
      <c r="R316" s="3">
        <f t="shared" si="585"/>
        <v>0</v>
      </c>
      <c r="S316" s="3">
        <f t="shared" si="585"/>
        <v>0</v>
      </c>
      <c r="T316" s="3">
        <f t="shared" si="585"/>
        <v>0</v>
      </c>
      <c r="U316" s="3">
        <f t="shared" si="585"/>
        <v>0</v>
      </c>
      <c r="W316" s="3">
        <f t="shared" ref="W316:AH316" si="586">IF($C316=W$19,1,0)</f>
        <v>0</v>
      </c>
      <c r="X316" s="3">
        <f t="shared" si="586"/>
        <v>0</v>
      </c>
      <c r="Y316" s="3">
        <f t="shared" si="586"/>
        <v>0</v>
      </c>
      <c r="Z316" s="3">
        <f t="shared" si="586"/>
        <v>0</v>
      </c>
      <c r="AA316" s="3">
        <f t="shared" si="586"/>
        <v>0</v>
      </c>
      <c r="AB316" s="3">
        <f t="shared" si="586"/>
        <v>0</v>
      </c>
      <c r="AC316" s="3">
        <f t="shared" si="586"/>
        <v>0</v>
      </c>
      <c r="AD316" s="3">
        <f t="shared" si="586"/>
        <v>0</v>
      </c>
      <c r="AE316" s="3">
        <f t="shared" si="586"/>
        <v>0</v>
      </c>
      <c r="AF316" s="3">
        <f t="shared" si="586"/>
        <v>0</v>
      </c>
      <c r="AG316" s="3">
        <f t="shared" si="586"/>
        <v>0</v>
      </c>
      <c r="AH316" s="3">
        <f t="shared" si="586"/>
        <v>0</v>
      </c>
    </row>
    <row r="317" spans="1:34" ht="15.75" customHeight="1" x14ac:dyDescent="0.2">
      <c r="A317" s="7">
        <v>298</v>
      </c>
      <c r="B317" s="7"/>
      <c r="C317" s="7" t="str">
        <f t="shared" si="502"/>
        <v/>
      </c>
      <c r="J317" s="7">
        <f t="shared" ref="J317:U317" si="587">SUM(W306:W317)</f>
        <v>0</v>
      </c>
      <c r="K317" s="3">
        <f t="shared" si="587"/>
        <v>0</v>
      </c>
      <c r="L317" s="3">
        <f t="shared" si="587"/>
        <v>0</v>
      </c>
      <c r="M317" s="3">
        <f t="shared" si="587"/>
        <v>0</v>
      </c>
      <c r="N317" s="3">
        <f t="shared" si="587"/>
        <v>0</v>
      </c>
      <c r="O317" s="3">
        <f t="shared" si="587"/>
        <v>0</v>
      </c>
      <c r="P317" s="3">
        <f t="shared" si="587"/>
        <v>0</v>
      </c>
      <c r="Q317" s="3">
        <f t="shared" si="587"/>
        <v>0</v>
      </c>
      <c r="R317" s="3">
        <f t="shared" si="587"/>
        <v>0</v>
      </c>
      <c r="S317" s="3">
        <f t="shared" si="587"/>
        <v>0</v>
      </c>
      <c r="T317" s="3">
        <f t="shared" si="587"/>
        <v>0</v>
      </c>
      <c r="U317" s="3">
        <f t="shared" si="587"/>
        <v>0</v>
      </c>
      <c r="W317" s="3">
        <f t="shared" ref="W317:AH317" si="588">IF($C317=W$19,1,0)</f>
        <v>0</v>
      </c>
      <c r="X317" s="3">
        <f t="shared" si="588"/>
        <v>0</v>
      </c>
      <c r="Y317" s="3">
        <f t="shared" si="588"/>
        <v>0</v>
      </c>
      <c r="Z317" s="3">
        <f t="shared" si="588"/>
        <v>0</v>
      </c>
      <c r="AA317" s="3">
        <f t="shared" si="588"/>
        <v>0</v>
      </c>
      <c r="AB317" s="3">
        <f t="shared" si="588"/>
        <v>0</v>
      </c>
      <c r="AC317" s="3">
        <f t="shared" si="588"/>
        <v>0</v>
      </c>
      <c r="AD317" s="3">
        <f t="shared" si="588"/>
        <v>0</v>
      </c>
      <c r="AE317" s="3">
        <f t="shared" si="588"/>
        <v>0</v>
      </c>
      <c r="AF317" s="3">
        <f t="shared" si="588"/>
        <v>0</v>
      </c>
      <c r="AG317" s="3">
        <f t="shared" si="588"/>
        <v>0</v>
      </c>
      <c r="AH317" s="3">
        <f t="shared" si="588"/>
        <v>0</v>
      </c>
    </row>
    <row r="318" spans="1:34" ht="15.75" customHeight="1" x14ac:dyDescent="0.2">
      <c r="A318" s="7">
        <v>299</v>
      </c>
      <c r="B318" s="7"/>
      <c r="C318" s="7" t="str">
        <f t="shared" si="502"/>
        <v/>
      </c>
      <c r="J318" s="7">
        <f t="shared" ref="J318:U318" si="589">SUM(W307:W318)</f>
        <v>0</v>
      </c>
      <c r="K318" s="3">
        <f t="shared" si="589"/>
        <v>0</v>
      </c>
      <c r="L318" s="3">
        <f t="shared" si="589"/>
        <v>0</v>
      </c>
      <c r="M318" s="3">
        <f t="shared" si="589"/>
        <v>0</v>
      </c>
      <c r="N318" s="3">
        <f t="shared" si="589"/>
        <v>0</v>
      </c>
      <c r="O318" s="3">
        <f t="shared" si="589"/>
        <v>0</v>
      </c>
      <c r="P318" s="3">
        <f t="shared" si="589"/>
        <v>0</v>
      </c>
      <c r="Q318" s="3">
        <f t="shared" si="589"/>
        <v>0</v>
      </c>
      <c r="R318" s="3">
        <f t="shared" si="589"/>
        <v>0</v>
      </c>
      <c r="S318" s="3">
        <f t="shared" si="589"/>
        <v>0</v>
      </c>
      <c r="T318" s="3">
        <f t="shared" si="589"/>
        <v>0</v>
      </c>
      <c r="U318" s="3">
        <f t="shared" si="589"/>
        <v>0</v>
      </c>
      <c r="W318" s="3">
        <f t="shared" ref="W318:AH318" si="590">IF($C318=W$19,1,0)</f>
        <v>0</v>
      </c>
      <c r="X318" s="3">
        <f t="shared" si="590"/>
        <v>0</v>
      </c>
      <c r="Y318" s="3">
        <f t="shared" si="590"/>
        <v>0</v>
      </c>
      <c r="Z318" s="3">
        <f t="shared" si="590"/>
        <v>0</v>
      </c>
      <c r="AA318" s="3">
        <f t="shared" si="590"/>
        <v>0</v>
      </c>
      <c r="AB318" s="3">
        <f t="shared" si="590"/>
        <v>0</v>
      </c>
      <c r="AC318" s="3">
        <f t="shared" si="590"/>
        <v>0</v>
      </c>
      <c r="AD318" s="3">
        <f t="shared" si="590"/>
        <v>0</v>
      </c>
      <c r="AE318" s="3">
        <f t="shared" si="590"/>
        <v>0</v>
      </c>
      <c r="AF318" s="3">
        <f t="shared" si="590"/>
        <v>0</v>
      </c>
      <c r="AG318" s="3">
        <f t="shared" si="590"/>
        <v>0</v>
      </c>
      <c r="AH318" s="3">
        <f t="shared" si="590"/>
        <v>0</v>
      </c>
    </row>
    <row r="319" spans="1:34" ht="15.75" customHeight="1" x14ac:dyDescent="0.2">
      <c r="A319" s="7">
        <v>300</v>
      </c>
      <c r="B319" s="7"/>
      <c r="C319" s="7" t="str">
        <f t="shared" si="502"/>
        <v/>
      </c>
      <c r="J319" s="7">
        <f t="shared" ref="J319:U319" si="591">SUM(W308:W319)</f>
        <v>0</v>
      </c>
      <c r="K319" s="3">
        <f t="shared" si="591"/>
        <v>0</v>
      </c>
      <c r="L319" s="3">
        <f t="shared" si="591"/>
        <v>0</v>
      </c>
      <c r="M319" s="3">
        <f t="shared" si="591"/>
        <v>0</v>
      </c>
      <c r="N319" s="3">
        <f t="shared" si="591"/>
        <v>0</v>
      </c>
      <c r="O319" s="3">
        <f t="shared" si="591"/>
        <v>0</v>
      </c>
      <c r="P319" s="3">
        <f t="shared" si="591"/>
        <v>0</v>
      </c>
      <c r="Q319" s="3">
        <f t="shared" si="591"/>
        <v>0</v>
      </c>
      <c r="R319" s="3">
        <f t="shared" si="591"/>
        <v>0</v>
      </c>
      <c r="S319" s="3">
        <f t="shared" si="591"/>
        <v>0</v>
      </c>
      <c r="T319" s="3">
        <f t="shared" si="591"/>
        <v>0</v>
      </c>
      <c r="U319" s="3">
        <f t="shared" si="591"/>
        <v>0</v>
      </c>
      <c r="W319" s="3">
        <f t="shared" ref="W319:AH319" si="592">IF($C319=W$19,1,0)</f>
        <v>0</v>
      </c>
      <c r="X319" s="3">
        <f t="shared" si="592"/>
        <v>0</v>
      </c>
      <c r="Y319" s="3">
        <f t="shared" si="592"/>
        <v>0</v>
      </c>
      <c r="Z319" s="3">
        <f t="shared" si="592"/>
        <v>0</v>
      </c>
      <c r="AA319" s="3">
        <f t="shared" si="592"/>
        <v>0</v>
      </c>
      <c r="AB319" s="3">
        <f t="shared" si="592"/>
        <v>0</v>
      </c>
      <c r="AC319" s="3">
        <f t="shared" si="592"/>
        <v>0</v>
      </c>
      <c r="AD319" s="3">
        <f t="shared" si="592"/>
        <v>0</v>
      </c>
      <c r="AE319" s="3">
        <f t="shared" si="592"/>
        <v>0</v>
      </c>
      <c r="AF319" s="3">
        <f t="shared" si="592"/>
        <v>0</v>
      </c>
      <c r="AG319" s="3">
        <f t="shared" si="592"/>
        <v>0</v>
      </c>
      <c r="AH319" s="3">
        <f t="shared" si="592"/>
        <v>0</v>
      </c>
    </row>
    <row r="320" spans="1:34" ht="15.75" customHeight="1" x14ac:dyDescent="0.2">
      <c r="A320" s="7">
        <v>301</v>
      </c>
      <c r="B320" s="7"/>
      <c r="C320" s="7" t="str">
        <f t="shared" si="502"/>
        <v/>
      </c>
      <c r="J320" s="7">
        <f t="shared" ref="J320:U320" si="593">SUM(W309:W320)</f>
        <v>0</v>
      </c>
      <c r="K320" s="3">
        <f t="shared" si="593"/>
        <v>0</v>
      </c>
      <c r="L320" s="3">
        <f t="shared" si="593"/>
        <v>0</v>
      </c>
      <c r="M320" s="3">
        <f t="shared" si="593"/>
        <v>0</v>
      </c>
      <c r="N320" s="3">
        <f t="shared" si="593"/>
        <v>0</v>
      </c>
      <c r="O320" s="3">
        <f t="shared" si="593"/>
        <v>0</v>
      </c>
      <c r="P320" s="3">
        <f t="shared" si="593"/>
        <v>0</v>
      </c>
      <c r="Q320" s="3">
        <f t="shared" si="593"/>
        <v>0</v>
      </c>
      <c r="R320" s="3">
        <f t="shared" si="593"/>
        <v>0</v>
      </c>
      <c r="S320" s="3">
        <f t="shared" si="593"/>
        <v>0</v>
      </c>
      <c r="T320" s="3">
        <f t="shared" si="593"/>
        <v>0</v>
      </c>
      <c r="U320" s="3">
        <f t="shared" si="593"/>
        <v>0</v>
      </c>
      <c r="W320" s="3">
        <f t="shared" ref="W320:AH320" si="594">IF($C320=W$19,1,0)</f>
        <v>0</v>
      </c>
      <c r="X320" s="3">
        <f t="shared" si="594"/>
        <v>0</v>
      </c>
      <c r="Y320" s="3">
        <f t="shared" si="594"/>
        <v>0</v>
      </c>
      <c r="Z320" s="3">
        <f t="shared" si="594"/>
        <v>0</v>
      </c>
      <c r="AA320" s="3">
        <f t="shared" si="594"/>
        <v>0</v>
      </c>
      <c r="AB320" s="3">
        <f t="shared" si="594"/>
        <v>0</v>
      </c>
      <c r="AC320" s="3">
        <f t="shared" si="594"/>
        <v>0</v>
      </c>
      <c r="AD320" s="3">
        <f t="shared" si="594"/>
        <v>0</v>
      </c>
      <c r="AE320" s="3">
        <f t="shared" si="594"/>
        <v>0</v>
      </c>
      <c r="AF320" s="3">
        <f t="shared" si="594"/>
        <v>0</v>
      </c>
      <c r="AG320" s="3">
        <f t="shared" si="594"/>
        <v>0</v>
      </c>
      <c r="AH320" s="3">
        <f t="shared" si="594"/>
        <v>0</v>
      </c>
    </row>
    <row r="321" spans="1:34" ht="15.75" customHeight="1" x14ac:dyDescent="0.2">
      <c r="A321" s="7">
        <v>302</v>
      </c>
      <c r="B321" s="7"/>
      <c r="C321" s="7" t="str">
        <f t="shared" si="502"/>
        <v/>
      </c>
      <c r="J321" s="7">
        <f t="shared" ref="J321:U321" si="595">SUM(W310:W321)</f>
        <v>0</v>
      </c>
      <c r="K321" s="3">
        <f t="shared" si="595"/>
        <v>0</v>
      </c>
      <c r="L321" s="3">
        <f t="shared" si="595"/>
        <v>0</v>
      </c>
      <c r="M321" s="3">
        <f t="shared" si="595"/>
        <v>0</v>
      </c>
      <c r="N321" s="3">
        <f t="shared" si="595"/>
        <v>0</v>
      </c>
      <c r="O321" s="3">
        <f t="shared" si="595"/>
        <v>0</v>
      </c>
      <c r="P321" s="3">
        <f t="shared" si="595"/>
        <v>0</v>
      </c>
      <c r="Q321" s="3">
        <f t="shared" si="595"/>
        <v>0</v>
      </c>
      <c r="R321" s="3">
        <f t="shared" si="595"/>
        <v>0</v>
      </c>
      <c r="S321" s="3">
        <f t="shared" si="595"/>
        <v>0</v>
      </c>
      <c r="T321" s="3">
        <f t="shared" si="595"/>
        <v>0</v>
      </c>
      <c r="U321" s="3">
        <f t="shared" si="595"/>
        <v>0</v>
      </c>
      <c r="W321" s="3">
        <f t="shared" ref="W321:AH321" si="596">IF($C321=W$19,1,0)</f>
        <v>0</v>
      </c>
      <c r="X321" s="3">
        <f t="shared" si="596"/>
        <v>0</v>
      </c>
      <c r="Y321" s="3">
        <f t="shared" si="596"/>
        <v>0</v>
      </c>
      <c r="Z321" s="3">
        <f t="shared" si="596"/>
        <v>0</v>
      </c>
      <c r="AA321" s="3">
        <f t="shared" si="596"/>
        <v>0</v>
      </c>
      <c r="AB321" s="3">
        <f t="shared" si="596"/>
        <v>0</v>
      </c>
      <c r="AC321" s="3">
        <f t="shared" si="596"/>
        <v>0</v>
      </c>
      <c r="AD321" s="3">
        <f t="shared" si="596"/>
        <v>0</v>
      </c>
      <c r="AE321" s="3">
        <f t="shared" si="596"/>
        <v>0</v>
      </c>
      <c r="AF321" s="3">
        <f t="shared" si="596"/>
        <v>0</v>
      </c>
      <c r="AG321" s="3">
        <f t="shared" si="596"/>
        <v>0</v>
      </c>
      <c r="AH321" s="3">
        <f t="shared" si="596"/>
        <v>0</v>
      </c>
    </row>
    <row r="322" spans="1:34" ht="15.75" customHeight="1" x14ac:dyDescent="0.2">
      <c r="A322" s="7">
        <v>303</v>
      </c>
      <c r="B322" s="7"/>
      <c r="C322" s="7" t="str">
        <f t="shared" si="502"/>
        <v/>
      </c>
      <c r="J322" s="7">
        <f t="shared" ref="J322:U322" si="597">SUM(W311:W322)</f>
        <v>0</v>
      </c>
      <c r="K322" s="3">
        <f t="shared" si="597"/>
        <v>0</v>
      </c>
      <c r="L322" s="3">
        <f t="shared" si="597"/>
        <v>0</v>
      </c>
      <c r="M322" s="3">
        <f t="shared" si="597"/>
        <v>0</v>
      </c>
      <c r="N322" s="3">
        <f t="shared" si="597"/>
        <v>0</v>
      </c>
      <c r="O322" s="3">
        <f t="shared" si="597"/>
        <v>0</v>
      </c>
      <c r="P322" s="3">
        <f t="shared" si="597"/>
        <v>0</v>
      </c>
      <c r="Q322" s="3">
        <f t="shared" si="597"/>
        <v>0</v>
      </c>
      <c r="R322" s="3">
        <f t="shared" si="597"/>
        <v>0</v>
      </c>
      <c r="S322" s="3">
        <f t="shared" si="597"/>
        <v>0</v>
      </c>
      <c r="T322" s="3">
        <f t="shared" si="597"/>
        <v>0</v>
      </c>
      <c r="U322" s="3">
        <f t="shared" si="597"/>
        <v>0</v>
      </c>
      <c r="W322" s="3">
        <f t="shared" ref="W322:AH322" si="598">IF($C322=W$19,1,0)</f>
        <v>0</v>
      </c>
      <c r="X322" s="3">
        <f t="shared" si="598"/>
        <v>0</v>
      </c>
      <c r="Y322" s="3">
        <f t="shared" si="598"/>
        <v>0</v>
      </c>
      <c r="Z322" s="3">
        <f t="shared" si="598"/>
        <v>0</v>
      </c>
      <c r="AA322" s="3">
        <f t="shared" si="598"/>
        <v>0</v>
      </c>
      <c r="AB322" s="3">
        <f t="shared" si="598"/>
        <v>0</v>
      </c>
      <c r="AC322" s="3">
        <f t="shared" si="598"/>
        <v>0</v>
      </c>
      <c r="AD322" s="3">
        <f t="shared" si="598"/>
        <v>0</v>
      </c>
      <c r="AE322" s="3">
        <f t="shared" si="598"/>
        <v>0</v>
      </c>
      <c r="AF322" s="3">
        <f t="shared" si="598"/>
        <v>0</v>
      </c>
      <c r="AG322" s="3">
        <f t="shared" si="598"/>
        <v>0</v>
      </c>
      <c r="AH322" s="3">
        <f t="shared" si="598"/>
        <v>0</v>
      </c>
    </row>
    <row r="323" spans="1:34" ht="15.75" customHeight="1" x14ac:dyDescent="0.2">
      <c r="A323" s="7">
        <v>304</v>
      </c>
      <c r="B323" s="7"/>
      <c r="C323" s="7" t="str">
        <f t="shared" si="502"/>
        <v/>
      </c>
      <c r="J323" s="7">
        <f t="shared" ref="J323:U323" si="599">SUM(W312:W323)</f>
        <v>0</v>
      </c>
      <c r="K323" s="3">
        <f t="shared" si="599"/>
        <v>0</v>
      </c>
      <c r="L323" s="3">
        <f t="shared" si="599"/>
        <v>0</v>
      </c>
      <c r="M323" s="3">
        <f t="shared" si="599"/>
        <v>0</v>
      </c>
      <c r="N323" s="3">
        <f t="shared" si="599"/>
        <v>0</v>
      </c>
      <c r="O323" s="3">
        <f t="shared" si="599"/>
        <v>0</v>
      </c>
      <c r="P323" s="3">
        <f t="shared" si="599"/>
        <v>0</v>
      </c>
      <c r="Q323" s="3">
        <f t="shared" si="599"/>
        <v>0</v>
      </c>
      <c r="R323" s="3">
        <f t="shared" si="599"/>
        <v>0</v>
      </c>
      <c r="S323" s="3">
        <f t="shared" si="599"/>
        <v>0</v>
      </c>
      <c r="T323" s="3">
        <f t="shared" si="599"/>
        <v>0</v>
      </c>
      <c r="U323" s="3">
        <f t="shared" si="599"/>
        <v>0</v>
      </c>
      <c r="W323" s="3">
        <f t="shared" ref="W323:AH323" si="600">IF($C323=W$19,1,0)</f>
        <v>0</v>
      </c>
      <c r="X323" s="3">
        <f t="shared" si="600"/>
        <v>0</v>
      </c>
      <c r="Y323" s="3">
        <f t="shared" si="600"/>
        <v>0</v>
      </c>
      <c r="Z323" s="3">
        <f t="shared" si="600"/>
        <v>0</v>
      </c>
      <c r="AA323" s="3">
        <f t="shared" si="600"/>
        <v>0</v>
      </c>
      <c r="AB323" s="3">
        <f t="shared" si="600"/>
        <v>0</v>
      </c>
      <c r="AC323" s="3">
        <f t="shared" si="600"/>
        <v>0</v>
      </c>
      <c r="AD323" s="3">
        <f t="shared" si="600"/>
        <v>0</v>
      </c>
      <c r="AE323" s="3">
        <f t="shared" si="600"/>
        <v>0</v>
      </c>
      <c r="AF323" s="3">
        <f t="shared" si="600"/>
        <v>0</v>
      </c>
      <c r="AG323" s="3">
        <f t="shared" si="600"/>
        <v>0</v>
      </c>
      <c r="AH323" s="3">
        <f t="shared" si="600"/>
        <v>0</v>
      </c>
    </row>
    <row r="324" spans="1:34" ht="15.75" customHeight="1" x14ac:dyDescent="0.2">
      <c r="A324" s="7">
        <v>305</v>
      </c>
      <c r="B324" s="7"/>
      <c r="C324" s="7" t="str">
        <f t="shared" si="502"/>
        <v/>
      </c>
      <c r="J324" s="7">
        <f t="shared" ref="J324:U324" si="601">SUM(W313:W324)</f>
        <v>0</v>
      </c>
      <c r="K324" s="3">
        <f t="shared" si="601"/>
        <v>0</v>
      </c>
      <c r="L324" s="3">
        <f t="shared" si="601"/>
        <v>0</v>
      </c>
      <c r="M324" s="3">
        <f t="shared" si="601"/>
        <v>0</v>
      </c>
      <c r="N324" s="3">
        <f t="shared" si="601"/>
        <v>0</v>
      </c>
      <c r="O324" s="3">
        <f t="shared" si="601"/>
        <v>0</v>
      </c>
      <c r="P324" s="3">
        <f t="shared" si="601"/>
        <v>0</v>
      </c>
      <c r="Q324" s="3">
        <f t="shared" si="601"/>
        <v>0</v>
      </c>
      <c r="R324" s="3">
        <f t="shared" si="601"/>
        <v>0</v>
      </c>
      <c r="S324" s="3">
        <f t="shared" si="601"/>
        <v>0</v>
      </c>
      <c r="T324" s="3">
        <f t="shared" si="601"/>
        <v>0</v>
      </c>
      <c r="U324" s="3">
        <f t="shared" si="601"/>
        <v>0</v>
      </c>
      <c r="W324" s="3">
        <f t="shared" ref="W324:AH324" si="602">IF($C324=W$19,1,0)</f>
        <v>0</v>
      </c>
      <c r="X324" s="3">
        <f t="shared" si="602"/>
        <v>0</v>
      </c>
      <c r="Y324" s="3">
        <f t="shared" si="602"/>
        <v>0</v>
      </c>
      <c r="Z324" s="3">
        <f t="shared" si="602"/>
        <v>0</v>
      </c>
      <c r="AA324" s="3">
        <f t="shared" si="602"/>
        <v>0</v>
      </c>
      <c r="AB324" s="3">
        <f t="shared" si="602"/>
        <v>0</v>
      </c>
      <c r="AC324" s="3">
        <f t="shared" si="602"/>
        <v>0</v>
      </c>
      <c r="AD324" s="3">
        <f t="shared" si="602"/>
        <v>0</v>
      </c>
      <c r="AE324" s="3">
        <f t="shared" si="602"/>
        <v>0</v>
      </c>
      <c r="AF324" s="3">
        <f t="shared" si="602"/>
        <v>0</v>
      </c>
      <c r="AG324" s="3">
        <f t="shared" si="602"/>
        <v>0</v>
      </c>
      <c r="AH324" s="3">
        <f t="shared" si="602"/>
        <v>0</v>
      </c>
    </row>
    <row r="325" spans="1:34" ht="15.75" customHeight="1" x14ac:dyDescent="0.2">
      <c r="A325" s="7">
        <v>306</v>
      </c>
      <c r="B325" s="7"/>
      <c r="C325" s="7" t="str">
        <f t="shared" si="502"/>
        <v/>
      </c>
      <c r="J325" s="7">
        <f t="shared" ref="J325:U325" si="603">SUM(W314:W325)</f>
        <v>0</v>
      </c>
      <c r="K325" s="3">
        <f t="shared" si="603"/>
        <v>0</v>
      </c>
      <c r="L325" s="3">
        <f t="shared" si="603"/>
        <v>0</v>
      </c>
      <c r="M325" s="3">
        <f t="shared" si="603"/>
        <v>0</v>
      </c>
      <c r="N325" s="3">
        <f t="shared" si="603"/>
        <v>0</v>
      </c>
      <c r="O325" s="3">
        <f t="shared" si="603"/>
        <v>0</v>
      </c>
      <c r="P325" s="3">
        <f t="shared" si="603"/>
        <v>0</v>
      </c>
      <c r="Q325" s="3">
        <f t="shared" si="603"/>
        <v>0</v>
      </c>
      <c r="R325" s="3">
        <f t="shared" si="603"/>
        <v>0</v>
      </c>
      <c r="S325" s="3">
        <f t="shared" si="603"/>
        <v>0</v>
      </c>
      <c r="T325" s="3">
        <f t="shared" si="603"/>
        <v>0</v>
      </c>
      <c r="U325" s="3">
        <f t="shared" si="603"/>
        <v>0</v>
      </c>
      <c r="W325" s="3">
        <f t="shared" ref="W325:AH325" si="604">IF($C325=W$19,1,0)</f>
        <v>0</v>
      </c>
      <c r="X325" s="3">
        <f t="shared" si="604"/>
        <v>0</v>
      </c>
      <c r="Y325" s="3">
        <f t="shared" si="604"/>
        <v>0</v>
      </c>
      <c r="Z325" s="3">
        <f t="shared" si="604"/>
        <v>0</v>
      </c>
      <c r="AA325" s="3">
        <f t="shared" si="604"/>
        <v>0</v>
      </c>
      <c r="AB325" s="3">
        <f t="shared" si="604"/>
        <v>0</v>
      </c>
      <c r="AC325" s="3">
        <f t="shared" si="604"/>
        <v>0</v>
      </c>
      <c r="AD325" s="3">
        <f t="shared" si="604"/>
        <v>0</v>
      </c>
      <c r="AE325" s="3">
        <f t="shared" si="604"/>
        <v>0</v>
      </c>
      <c r="AF325" s="3">
        <f t="shared" si="604"/>
        <v>0</v>
      </c>
      <c r="AG325" s="3">
        <f t="shared" si="604"/>
        <v>0</v>
      </c>
      <c r="AH325" s="3">
        <f t="shared" si="604"/>
        <v>0</v>
      </c>
    </row>
    <row r="326" spans="1:34" ht="15.75" customHeight="1" x14ac:dyDescent="0.2">
      <c r="A326" s="7">
        <v>307</v>
      </c>
      <c r="B326" s="7"/>
      <c r="C326" s="7" t="str">
        <f t="shared" si="502"/>
        <v/>
      </c>
      <c r="J326" s="7">
        <f t="shared" ref="J326:U326" si="605">SUM(W315:W326)</f>
        <v>0</v>
      </c>
      <c r="K326" s="3">
        <f t="shared" si="605"/>
        <v>0</v>
      </c>
      <c r="L326" s="3">
        <f t="shared" si="605"/>
        <v>0</v>
      </c>
      <c r="M326" s="3">
        <f t="shared" si="605"/>
        <v>0</v>
      </c>
      <c r="N326" s="3">
        <f t="shared" si="605"/>
        <v>0</v>
      </c>
      <c r="O326" s="3">
        <f t="shared" si="605"/>
        <v>0</v>
      </c>
      <c r="P326" s="3">
        <f t="shared" si="605"/>
        <v>0</v>
      </c>
      <c r="Q326" s="3">
        <f t="shared" si="605"/>
        <v>0</v>
      </c>
      <c r="R326" s="3">
        <f t="shared" si="605"/>
        <v>0</v>
      </c>
      <c r="S326" s="3">
        <f t="shared" si="605"/>
        <v>0</v>
      </c>
      <c r="T326" s="3">
        <f t="shared" si="605"/>
        <v>0</v>
      </c>
      <c r="U326" s="3">
        <f t="shared" si="605"/>
        <v>0</v>
      </c>
      <c r="W326" s="3">
        <f t="shared" ref="W326:AH326" si="606">IF($C326=W$19,1,0)</f>
        <v>0</v>
      </c>
      <c r="X326" s="3">
        <f t="shared" si="606"/>
        <v>0</v>
      </c>
      <c r="Y326" s="3">
        <f t="shared" si="606"/>
        <v>0</v>
      </c>
      <c r="Z326" s="3">
        <f t="shared" si="606"/>
        <v>0</v>
      </c>
      <c r="AA326" s="3">
        <f t="shared" si="606"/>
        <v>0</v>
      </c>
      <c r="AB326" s="3">
        <f t="shared" si="606"/>
        <v>0</v>
      </c>
      <c r="AC326" s="3">
        <f t="shared" si="606"/>
        <v>0</v>
      </c>
      <c r="AD326" s="3">
        <f t="shared" si="606"/>
        <v>0</v>
      </c>
      <c r="AE326" s="3">
        <f t="shared" si="606"/>
        <v>0</v>
      </c>
      <c r="AF326" s="3">
        <f t="shared" si="606"/>
        <v>0</v>
      </c>
      <c r="AG326" s="3">
        <f t="shared" si="606"/>
        <v>0</v>
      </c>
      <c r="AH326" s="3">
        <f t="shared" si="606"/>
        <v>0</v>
      </c>
    </row>
    <row r="327" spans="1:34" ht="15.75" customHeight="1" x14ac:dyDescent="0.2">
      <c r="A327" s="7">
        <v>308</v>
      </c>
      <c r="B327" s="7"/>
      <c r="C327" s="7" t="str">
        <f t="shared" si="502"/>
        <v/>
      </c>
      <c r="J327" s="7">
        <f t="shared" ref="J327:U327" si="607">SUM(W316:W327)</f>
        <v>0</v>
      </c>
      <c r="K327" s="3">
        <f t="shared" si="607"/>
        <v>0</v>
      </c>
      <c r="L327" s="3">
        <f t="shared" si="607"/>
        <v>0</v>
      </c>
      <c r="M327" s="3">
        <f t="shared" si="607"/>
        <v>0</v>
      </c>
      <c r="N327" s="3">
        <f t="shared" si="607"/>
        <v>0</v>
      </c>
      <c r="O327" s="3">
        <f t="shared" si="607"/>
        <v>0</v>
      </c>
      <c r="P327" s="3">
        <f t="shared" si="607"/>
        <v>0</v>
      </c>
      <c r="Q327" s="3">
        <f t="shared" si="607"/>
        <v>0</v>
      </c>
      <c r="R327" s="3">
        <f t="shared" si="607"/>
        <v>0</v>
      </c>
      <c r="S327" s="3">
        <f t="shared" si="607"/>
        <v>0</v>
      </c>
      <c r="T327" s="3">
        <f t="shared" si="607"/>
        <v>0</v>
      </c>
      <c r="U327" s="3">
        <f t="shared" si="607"/>
        <v>0</v>
      </c>
      <c r="W327" s="3">
        <f t="shared" ref="W327:AH327" si="608">IF($C327=W$19,1,0)</f>
        <v>0</v>
      </c>
      <c r="X327" s="3">
        <f t="shared" si="608"/>
        <v>0</v>
      </c>
      <c r="Y327" s="3">
        <f t="shared" si="608"/>
        <v>0</v>
      </c>
      <c r="Z327" s="3">
        <f t="shared" si="608"/>
        <v>0</v>
      </c>
      <c r="AA327" s="3">
        <f t="shared" si="608"/>
        <v>0</v>
      </c>
      <c r="AB327" s="3">
        <f t="shared" si="608"/>
        <v>0</v>
      </c>
      <c r="AC327" s="3">
        <f t="shared" si="608"/>
        <v>0</v>
      </c>
      <c r="AD327" s="3">
        <f t="shared" si="608"/>
        <v>0</v>
      </c>
      <c r="AE327" s="3">
        <f t="shared" si="608"/>
        <v>0</v>
      </c>
      <c r="AF327" s="3">
        <f t="shared" si="608"/>
        <v>0</v>
      </c>
      <c r="AG327" s="3">
        <f t="shared" si="608"/>
        <v>0</v>
      </c>
      <c r="AH327" s="3">
        <f t="shared" si="608"/>
        <v>0</v>
      </c>
    </row>
    <row r="328" spans="1:34" ht="15.75" customHeight="1" x14ac:dyDescent="0.2">
      <c r="A328" s="7">
        <v>309</v>
      </c>
      <c r="B328" s="7"/>
      <c r="C328" s="7" t="str">
        <f t="shared" si="502"/>
        <v/>
      </c>
      <c r="J328" s="7">
        <f t="shared" ref="J328:U328" si="609">SUM(W317:W328)</f>
        <v>0</v>
      </c>
      <c r="K328" s="3">
        <f t="shared" si="609"/>
        <v>0</v>
      </c>
      <c r="L328" s="3">
        <f t="shared" si="609"/>
        <v>0</v>
      </c>
      <c r="M328" s="3">
        <f t="shared" si="609"/>
        <v>0</v>
      </c>
      <c r="N328" s="3">
        <f t="shared" si="609"/>
        <v>0</v>
      </c>
      <c r="O328" s="3">
        <f t="shared" si="609"/>
        <v>0</v>
      </c>
      <c r="P328" s="3">
        <f t="shared" si="609"/>
        <v>0</v>
      </c>
      <c r="Q328" s="3">
        <f t="shared" si="609"/>
        <v>0</v>
      </c>
      <c r="R328" s="3">
        <f t="shared" si="609"/>
        <v>0</v>
      </c>
      <c r="S328" s="3">
        <f t="shared" si="609"/>
        <v>0</v>
      </c>
      <c r="T328" s="3">
        <f t="shared" si="609"/>
        <v>0</v>
      </c>
      <c r="U328" s="3">
        <f t="shared" si="609"/>
        <v>0</v>
      </c>
      <c r="W328" s="3">
        <f t="shared" ref="W328:AH328" si="610">IF($C328=W$19,1,0)</f>
        <v>0</v>
      </c>
      <c r="X328" s="3">
        <f t="shared" si="610"/>
        <v>0</v>
      </c>
      <c r="Y328" s="3">
        <f t="shared" si="610"/>
        <v>0</v>
      </c>
      <c r="Z328" s="3">
        <f t="shared" si="610"/>
        <v>0</v>
      </c>
      <c r="AA328" s="3">
        <f t="shared" si="610"/>
        <v>0</v>
      </c>
      <c r="AB328" s="3">
        <f t="shared" si="610"/>
        <v>0</v>
      </c>
      <c r="AC328" s="3">
        <f t="shared" si="610"/>
        <v>0</v>
      </c>
      <c r="AD328" s="3">
        <f t="shared" si="610"/>
        <v>0</v>
      </c>
      <c r="AE328" s="3">
        <f t="shared" si="610"/>
        <v>0</v>
      </c>
      <c r="AF328" s="3">
        <f t="shared" si="610"/>
        <v>0</v>
      </c>
      <c r="AG328" s="3">
        <f t="shared" si="610"/>
        <v>0</v>
      </c>
      <c r="AH328" s="3">
        <f t="shared" si="610"/>
        <v>0</v>
      </c>
    </row>
    <row r="329" spans="1:34" ht="15.75" customHeight="1" x14ac:dyDescent="0.2">
      <c r="A329" s="7">
        <v>310</v>
      </c>
      <c r="B329" s="7"/>
      <c r="C329" s="7" t="str">
        <f t="shared" si="502"/>
        <v/>
      </c>
      <c r="J329" s="7">
        <f t="shared" ref="J329:U329" si="611">SUM(W318:W329)</f>
        <v>0</v>
      </c>
      <c r="K329" s="3">
        <f t="shared" si="611"/>
        <v>0</v>
      </c>
      <c r="L329" s="3">
        <f t="shared" si="611"/>
        <v>0</v>
      </c>
      <c r="M329" s="3">
        <f t="shared" si="611"/>
        <v>0</v>
      </c>
      <c r="N329" s="3">
        <f t="shared" si="611"/>
        <v>0</v>
      </c>
      <c r="O329" s="3">
        <f t="shared" si="611"/>
        <v>0</v>
      </c>
      <c r="P329" s="3">
        <f t="shared" si="611"/>
        <v>0</v>
      </c>
      <c r="Q329" s="3">
        <f t="shared" si="611"/>
        <v>0</v>
      </c>
      <c r="R329" s="3">
        <f t="shared" si="611"/>
        <v>0</v>
      </c>
      <c r="S329" s="3">
        <f t="shared" si="611"/>
        <v>0</v>
      </c>
      <c r="T329" s="3">
        <f t="shared" si="611"/>
        <v>0</v>
      </c>
      <c r="U329" s="3">
        <f t="shared" si="611"/>
        <v>0</v>
      </c>
      <c r="W329" s="3">
        <f t="shared" ref="W329:AH329" si="612">IF($C329=W$19,1,0)</f>
        <v>0</v>
      </c>
      <c r="X329" s="3">
        <f t="shared" si="612"/>
        <v>0</v>
      </c>
      <c r="Y329" s="3">
        <f t="shared" si="612"/>
        <v>0</v>
      </c>
      <c r="Z329" s="3">
        <f t="shared" si="612"/>
        <v>0</v>
      </c>
      <c r="AA329" s="3">
        <f t="shared" si="612"/>
        <v>0</v>
      </c>
      <c r="AB329" s="3">
        <f t="shared" si="612"/>
        <v>0</v>
      </c>
      <c r="AC329" s="3">
        <f t="shared" si="612"/>
        <v>0</v>
      </c>
      <c r="AD329" s="3">
        <f t="shared" si="612"/>
        <v>0</v>
      </c>
      <c r="AE329" s="3">
        <f t="shared" si="612"/>
        <v>0</v>
      </c>
      <c r="AF329" s="3">
        <f t="shared" si="612"/>
        <v>0</v>
      </c>
      <c r="AG329" s="3">
        <f t="shared" si="612"/>
        <v>0</v>
      </c>
      <c r="AH329" s="3">
        <f t="shared" si="612"/>
        <v>0</v>
      </c>
    </row>
    <row r="330" spans="1:34" ht="15.75" customHeight="1" x14ac:dyDescent="0.2">
      <c r="A330" s="7">
        <v>311</v>
      </c>
      <c r="B330" s="7"/>
      <c r="C330" s="7" t="str">
        <f t="shared" si="502"/>
        <v/>
      </c>
      <c r="J330" s="7">
        <f t="shared" ref="J330:U330" si="613">SUM(W319:W330)</f>
        <v>0</v>
      </c>
      <c r="K330" s="3">
        <f t="shared" si="613"/>
        <v>0</v>
      </c>
      <c r="L330" s="3">
        <f t="shared" si="613"/>
        <v>0</v>
      </c>
      <c r="M330" s="3">
        <f t="shared" si="613"/>
        <v>0</v>
      </c>
      <c r="N330" s="3">
        <f t="shared" si="613"/>
        <v>0</v>
      </c>
      <c r="O330" s="3">
        <f t="shared" si="613"/>
        <v>0</v>
      </c>
      <c r="P330" s="3">
        <f t="shared" si="613"/>
        <v>0</v>
      </c>
      <c r="Q330" s="3">
        <f t="shared" si="613"/>
        <v>0</v>
      </c>
      <c r="R330" s="3">
        <f t="shared" si="613"/>
        <v>0</v>
      </c>
      <c r="S330" s="3">
        <f t="shared" si="613"/>
        <v>0</v>
      </c>
      <c r="T330" s="3">
        <f t="shared" si="613"/>
        <v>0</v>
      </c>
      <c r="U330" s="3">
        <f t="shared" si="613"/>
        <v>0</v>
      </c>
      <c r="W330" s="3">
        <f t="shared" ref="W330:AH330" si="614">IF($C330=W$19,1,0)</f>
        <v>0</v>
      </c>
      <c r="X330" s="3">
        <f t="shared" si="614"/>
        <v>0</v>
      </c>
      <c r="Y330" s="3">
        <f t="shared" si="614"/>
        <v>0</v>
      </c>
      <c r="Z330" s="3">
        <f t="shared" si="614"/>
        <v>0</v>
      </c>
      <c r="AA330" s="3">
        <f t="shared" si="614"/>
        <v>0</v>
      </c>
      <c r="AB330" s="3">
        <f t="shared" si="614"/>
        <v>0</v>
      </c>
      <c r="AC330" s="3">
        <f t="shared" si="614"/>
        <v>0</v>
      </c>
      <c r="AD330" s="3">
        <f t="shared" si="614"/>
        <v>0</v>
      </c>
      <c r="AE330" s="3">
        <f t="shared" si="614"/>
        <v>0</v>
      </c>
      <c r="AF330" s="3">
        <f t="shared" si="614"/>
        <v>0</v>
      </c>
      <c r="AG330" s="3">
        <f t="shared" si="614"/>
        <v>0</v>
      </c>
      <c r="AH330" s="3">
        <f t="shared" si="614"/>
        <v>0</v>
      </c>
    </row>
    <row r="331" spans="1:34" ht="15.75" customHeight="1" x14ac:dyDescent="0.2">
      <c r="A331" s="7">
        <v>312</v>
      </c>
      <c r="B331" s="7"/>
      <c r="C331" s="7" t="str">
        <f t="shared" si="502"/>
        <v/>
      </c>
      <c r="J331" s="7">
        <f t="shared" ref="J331:U331" si="615">SUM(W320:W331)</f>
        <v>0</v>
      </c>
      <c r="K331" s="3">
        <f t="shared" si="615"/>
        <v>0</v>
      </c>
      <c r="L331" s="3">
        <f t="shared" si="615"/>
        <v>0</v>
      </c>
      <c r="M331" s="3">
        <f t="shared" si="615"/>
        <v>0</v>
      </c>
      <c r="N331" s="3">
        <f t="shared" si="615"/>
        <v>0</v>
      </c>
      <c r="O331" s="3">
        <f t="shared" si="615"/>
        <v>0</v>
      </c>
      <c r="P331" s="3">
        <f t="shared" si="615"/>
        <v>0</v>
      </c>
      <c r="Q331" s="3">
        <f t="shared" si="615"/>
        <v>0</v>
      </c>
      <c r="R331" s="3">
        <f t="shared" si="615"/>
        <v>0</v>
      </c>
      <c r="S331" s="3">
        <f t="shared" si="615"/>
        <v>0</v>
      </c>
      <c r="T331" s="3">
        <f t="shared" si="615"/>
        <v>0</v>
      </c>
      <c r="U331" s="3">
        <f t="shared" si="615"/>
        <v>0</v>
      </c>
      <c r="W331" s="3">
        <f t="shared" ref="W331:AH331" si="616">IF($C331=W$19,1,0)</f>
        <v>0</v>
      </c>
      <c r="X331" s="3">
        <f t="shared" si="616"/>
        <v>0</v>
      </c>
      <c r="Y331" s="3">
        <f t="shared" si="616"/>
        <v>0</v>
      </c>
      <c r="Z331" s="3">
        <f t="shared" si="616"/>
        <v>0</v>
      </c>
      <c r="AA331" s="3">
        <f t="shared" si="616"/>
        <v>0</v>
      </c>
      <c r="AB331" s="3">
        <f t="shared" si="616"/>
        <v>0</v>
      </c>
      <c r="AC331" s="3">
        <f t="shared" si="616"/>
        <v>0</v>
      </c>
      <c r="AD331" s="3">
        <f t="shared" si="616"/>
        <v>0</v>
      </c>
      <c r="AE331" s="3">
        <f t="shared" si="616"/>
        <v>0</v>
      </c>
      <c r="AF331" s="3">
        <f t="shared" si="616"/>
        <v>0</v>
      </c>
      <c r="AG331" s="3">
        <f t="shared" si="616"/>
        <v>0</v>
      </c>
      <c r="AH331" s="3">
        <f t="shared" si="616"/>
        <v>0</v>
      </c>
    </row>
    <row r="332" spans="1:34" ht="15.75" customHeight="1" x14ac:dyDescent="0.2">
      <c r="A332" s="7">
        <v>313</v>
      </c>
      <c r="B332" s="7"/>
      <c r="C332" s="7" t="str">
        <f t="shared" si="502"/>
        <v/>
      </c>
      <c r="J332" s="7">
        <f t="shared" ref="J332:U332" si="617">SUM(W321:W332)</f>
        <v>0</v>
      </c>
      <c r="K332" s="3">
        <f t="shared" si="617"/>
        <v>0</v>
      </c>
      <c r="L332" s="3">
        <f t="shared" si="617"/>
        <v>0</v>
      </c>
      <c r="M332" s="3">
        <f t="shared" si="617"/>
        <v>0</v>
      </c>
      <c r="N332" s="3">
        <f t="shared" si="617"/>
        <v>0</v>
      </c>
      <c r="O332" s="3">
        <f t="shared" si="617"/>
        <v>0</v>
      </c>
      <c r="P332" s="3">
        <f t="shared" si="617"/>
        <v>0</v>
      </c>
      <c r="Q332" s="3">
        <f t="shared" si="617"/>
        <v>0</v>
      </c>
      <c r="R332" s="3">
        <f t="shared" si="617"/>
        <v>0</v>
      </c>
      <c r="S332" s="3">
        <f t="shared" si="617"/>
        <v>0</v>
      </c>
      <c r="T332" s="3">
        <f t="shared" si="617"/>
        <v>0</v>
      </c>
      <c r="U332" s="3">
        <f t="shared" si="617"/>
        <v>0</v>
      </c>
      <c r="W332" s="3">
        <f t="shared" ref="W332:AH332" si="618">IF($C332=W$19,1,0)</f>
        <v>0</v>
      </c>
      <c r="X332" s="3">
        <f t="shared" si="618"/>
        <v>0</v>
      </c>
      <c r="Y332" s="3">
        <f t="shared" si="618"/>
        <v>0</v>
      </c>
      <c r="Z332" s="3">
        <f t="shared" si="618"/>
        <v>0</v>
      </c>
      <c r="AA332" s="3">
        <f t="shared" si="618"/>
        <v>0</v>
      </c>
      <c r="AB332" s="3">
        <f t="shared" si="618"/>
        <v>0</v>
      </c>
      <c r="AC332" s="3">
        <f t="shared" si="618"/>
        <v>0</v>
      </c>
      <c r="AD332" s="3">
        <f t="shared" si="618"/>
        <v>0</v>
      </c>
      <c r="AE332" s="3">
        <f t="shared" si="618"/>
        <v>0</v>
      </c>
      <c r="AF332" s="3">
        <f t="shared" si="618"/>
        <v>0</v>
      </c>
      <c r="AG332" s="3">
        <f t="shared" si="618"/>
        <v>0</v>
      </c>
      <c r="AH332" s="3">
        <f t="shared" si="618"/>
        <v>0</v>
      </c>
    </row>
    <row r="333" spans="1:34" ht="15.75" customHeight="1" x14ac:dyDescent="0.2">
      <c r="A333" s="7">
        <v>314</v>
      </c>
      <c r="B333" s="7"/>
      <c r="C333" s="7" t="str">
        <f t="shared" si="502"/>
        <v/>
      </c>
      <c r="J333" s="7">
        <f t="shared" ref="J333:U333" si="619">SUM(W322:W333)</f>
        <v>0</v>
      </c>
      <c r="K333" s="3">
        <f t="shared" si="619"/>
        <v>0</v>
      </c>
      <c r="L333" s="3">
        <f t="shared" si="619"/>
        <v>0</v>
      </c>
      <c r="M333" s="3">
        <f t="shared" si="619"/>
        <v>0</v>
      </c>
      <c r="N333" s="3">
        <f t="shared" si="619"/>
        <v>0</v>
      </c>
      <c r="O333" s="3">
        <f t="shared" si="619"/>
        <v>0</v>
      </c>
      <c r="P333" s="3">
        <f t="shared" si="619"/>
        <v>0</v>
      </c>
      <c r="Q333" s="3">
        <f t="shared" si="619"/>
        <v>0</v>
      </c>
      <c r="R333" s="3">
        <f t="shared" si="619"/>
        <v>0</v>
      </c>
      <c r="S333" s="3">
        <f t="shared" si="619"/>
        <v>0</v>
      </c>
      <c r="T333" s="3">
        <f t="shared" si="619"/>
        <v>0</v>
      </c>
      <c r="U333" s="3">
        <f t="shared" si="619"/>
        <v>0</v>
      </c>
      <c r="W333" s="3">
        <f t="shared" ref="W333:AH333" si="620">IF($C333=W$19,1,0)</f>
        <v>0</v>
      </c>
      <c r="X333" s="3">
        <f t="shared" si="620"/>
        <v>0</v>
      </c>
      <c r="Y333" s="3">
        <f t="shared" si="620"/>
        <v>0</v>
      </c>
      <c r="Z333" s="3">
        <f t="shared" si="620"/>
        <v>0</v>
      </c>
      <c r="AA333" s="3">
        <f t="shared" si="620"/>
        <v>0</v>
      </c>
      <c r="AB333" s="3">
        <f t="shared" si="620"/>
        <v>0</v>
      </c>
      <c r="AC333" s="3">
        <f t="shared" si="620"/>
        <v>0</v>
      </c>
      <c r="AD333" s="3">
        <f t="shared" si="620"/>
        <v>0</v>
      </c>
      <c r="AE333" s="3">
        <f t="shared" si="620"/>
        <v>0</v>
      </c>
      <c r="AF333" s="3">
        <f t="shared" si="620"/>
        <v>0</v>
      </c>
      <c r="AG333" s="3">
        <f t="shared" si="620"/>
        <v>0</v>
      </c>
      <c r="AH333" s="3">
        <f t="shared" si="620"/>
        <v>0</v>
      </c>
    </row>
    <row r="334" spans="1:34" ht="15.75" customHeight="1" x14ac:dyDescent="0.2">
      <c r="A334" s="7">
        <v>315</v>
      </c>
      <c r="B334" s="7"/>
      <c r="C334" s="7" t="str">
        <f t="shared" si="502"/>
        <v/>
      </c>
      <c r="J334" s="7">
        <f t="shared" ref="J334:U334" si="621">SUM(W323:W334)</f>
        <v>0</v>
      </c>
      <c r="K334" s="3">
        <f t="shared" si="621"/>
        <v>0</v>
      </c>
      <c r="L334" s="3">
        <f t="shared" si="621"/>
        <v>0</v>
      </c>
      <c r="M334" s="3">
        <f t="shared" si="621"/>
        <v>0</v>
      </c>
      <c r="N334" s="3">
        <f t="shared" si="621"/>
        <v>0</v>
      </c>
      <c r="O334" s="3">
        <f t="shared" si="621"/>
        <v>0</v>
      </c>
      <c r="P334" s="3">
        <f t="shared" si="621"/>
        <v>0</v>
      </c>
      <c r="Q334" s="3">
        <f t="shared" si="621"/>
        <v>0</v>
      </c>
      <c r="R334" s="3">
        <f t="shared" si="621"/>
        <v>0</v>
      </c>
      <c r="S334" s="3">
        <f t="shared" si="621"/>
        <v>0</v>
      </c>
      <c r="T334" s="3">
        <f t="shared" si="621"/>
        <v>0</v>
      </c>
      <c r="U334" s="3">
        <f t="shared" si="621"/>
        <v>0</v>
      </c>
      <c r="W334" s="3">
        <f t="shared" ref="W334:AH334" si="622">IF($C334=W$19,1,0)</f>
        <v>0</v>
      </c>
      <c r="X334" s="3">
        <f t="shared" si="622"/>
        <v>0</v>
      </c>
      <c r="Y334" s="3">
        <f t="shared" si="622"/>
        <v>0</v>
      </c>
      <c r="Z334" s="3">
        <f t="shared" si="622"/>
        <v>0</v>
      </c>
      <c r="AA334" s="3">
        <f t="shared" si="622"/>
        <v>0</v>
      </c>
      <c r="AB334" s="3">
        <f t="shared" si="622"/>
        <v>0</v>
      </c>
      <c r="AC334" s="3">
        <f t="shared" si="622"/>
        <v>0</v>
      </c>
      <c r="AD334" s="3">
        <f t="shared" si="622"/>
        <v>0</v>
      </c>
      <c r="AE334" s="3">
        <f t="shared" si="622"/>
        <v>0</v>
      </c>
      <c r="AF334" s="3">
        <f t="shared" si="622"/>
        <v>0</v>
      </c>
      <c r="AG334" s="3">
        <f t="shared" si="622"/>
        <v>0</v>
      </c>
      <c r="AH334" s="3">
        <f t="shared" si="622"/>
        <v>0</v>
      </c>
    </row>
    <row r="335" spans="1:34" ht="15.75" customHeight="1" x14ac:dyDescent="0.2">
      <c r="A335" s="7">
        <v>316</v>
      </c>
      <c r="B335" s="7"/>
      <c r="C335" s="7" t="str">
        <f t="shared" si="502"/>
        <v/>
      </c>
      <c r="J335" s="7">
        <f t="shared" ref="J335:U335" si="623">SUM(W324:W335)</f>
        <v>0</v>
      </c>
      <c r="K335" s="3">
        <f t="shared" si="623"/>
        <v>0</v>
      </c>
      <c r="L335" s="3">
        <f t="shared" si="623"/>
        <v>0</v>
      </c>
      <c r="M335" s="3">
        <f t="shared" si="623"/>
        <v>0</v>
      </c>
      <c r="N335" s="3">
        <f t="shared" si="623"/>
        <v>0</v>
      </c>
      <c r="O335" s="3">
        <f t="shared" si="623"/>
        <v>0</v>
      </c>
      <c r="P335" s="3">
        <f t="shared" si="623"/>
        <v>0</v>
      </c>
      <c r="Q335" s="3">
        <f t="shared" si="623"/>
        <v>0</v>
      </c>
      <c r="R335" s="3">
        <f t="shared" si="623"/>
        <v>0</v>
      </c>
      <c r="S335" s="3">
        <f t="shared" si="623"/>
        <v>0</v>
      </c>
      <c r="T335" s="3">
        <f t="shared" si="623"/>
        <v>0</v>
      </c>
      <c r="U335" s="3">
        <f t="shared" si="623"/>
        <v>0</v>
      </c>
      <c r="W335" s="3">
        <f t="shared" ref="W335:AH335" si="624">IF($C335=W$19,1,0)</f>
        <v>0</v>
      </c>
      <c r="X335" s="3">
        <f t="shared" si="624"/>
        <v>0</v>
      </c>
      <c r="Y335" s="3">
        <f t="shared" si="624"/>
        <v>0</v>
      </c>
      <c r="Z335" s="3">
        <f t="shared" si="624"/>
        <v>0</v>
      </c>
      <c r="AA335" s="3">
        <f t="shared" si="624"/>
        <v>0</v>
      </c>
      <c r="AB335" s="3">
        <f t="shared" si="624"/>
        <v>0</v>
      </c>
      <c r="AC335" s="3">
        <f t="shared" si="624"/>
        <v>0</v>
      </c>
      <c r="AD335" s="3">
        <f t="shared" si="624"/>
        <v>0</v>
      </c>
      <c r="AE335" s="3">
        <f t="shared" si="624"/>
        <v>0</v>
      </c>
      <c r="AF335" s="3">
        <f t="shared" si="624"/>
        <v>0</v>
      </c>
      <c r="AG335" s="3">
        <f t="shared" si="624"/>
        <v>0</v>
      </c>
      <c r="AH335" s="3">
        <f t="shared" si="624"/>
        <v>0</v>
      </c>
    </row>
    <row r="336" spans="1:34" ht="15.75" customHeight="1" x14ac:dyDescent="0.2">
      <c r="A336" s="7">
        <v>317</v>
      </c>
      <c r="B336" s="7"/>
      <c r="C336" s="7" t="str">
        <f t="shared" si="502"/>
        <v/>
      </c>
      <c r="J336" s="7">
        <f t="shared" ref="J336:U336" si="625">SUM(W325:W336)</f>
        <v>0</v>
      </c>
      <c r="K336" s="3">
        <f t="shared" si="625"/>
        <v>0</v>
      </c>
      <c r="L336" s="3">
        <f t="shared" si="625"/>
        <v>0</v>
      </c>
      <c r="M336" s="3">
        <f t="shared" si="625"/>
        <v>0</v>
      </c>
      <c r="N336" s="3">
        <f t="shared" si="625"/>
        <v>0</v>
      </c>
      <c r="O336" s="3">
        <f t="shared" si="625"/>
        <v>0</v>
      </c>
      <c r="P336" s="3">
        <f t="shared" si="625"/>
        <v>0</v>
      </c>
      <c r="Q336" s="3">
        <f t="shared" si="625"/>
        <v>0</v>
      </c>
      <c r="R336" s="3">
        <f t="shared" si="625"/>
        <v>0</v>
      </c>
      <c r="S336" s="3">
        <f t="shared" si="625"/>
        <v>0</v>
      </c>
      <c r="T336" s="3">
        <f t="shared" si="625"/>
        <v>0</v>
      </c>
      <c r="U336" s="3">
        <f t="shared" si="625"/>
        <v>0</v>
      </c>
      <c r="W336" s="3">
        <f t="shared" ref="W336:AH336" si="626">IF($C336=W$19,1,0)</f>
        <v>0</v>
      </c>
      <c r="X336" s="3">
        <f t="shared" si="626"/>
        <v>0</v>
      </c>
      <c r="Y336" s="3">
        <f t="shared" si="626"/>
        <v>0</v>
      </c>
      <c r="Z336" s="3">
        <f t="shared" si="626"/>
        <v>0</v>
      </c>
      <c r="AA336" s="3">
        <f t="shared" si="626"/>
        <v>0</v>
      </c>
      <c r="AB336" s="3">
        <f t="shared" si="626"/>
        <v>0</v>
      </c>
      <c r="AC336" s="3">
        <f t="shared" si="626"/>
        <v>0</v>
      </c>
      <c r="AD336" s="3">
        <f t="shared" si="626"/>
        <v>0</v>
      </c>
      <c r="AE336" s="3">
        <f t="shared" si="626"/>
        <v>0</v>
      </c>
      <c r="AF336" s="3">
        <f t="shared" si="626"/>
        <v>0</v>
      </c>
      <c r="AG336" s="3">
        <f t="shared" si="626"/>
        <v>0</v>
      </c>
      <c r="AH336" s="3">
        <f t="shared" si="626"/>
        <v>0</v>
      </c>
    </row>
    <row r="337" spans="1:34" ht="15.75" customHeight="1" x14ac:dyDescent="0.2">
      <c r="A337" s="7">
        <v>318</v>
      </c>
      <c r="B337" s="7"/>
      <c r="C337" s="7" t="str">
        <f t="shared" si="502"/>
        <v/>
      </c>
      <c r="J337" s="7">
        <f t="shared" ref="J337:U337" si="627">SUM(W326:W337)</f>
        <v>0</v>
      </c>
      <c r="K337" s="3">
        <f t="shared" si="627"/>
        <v>0</v>
      </c>
      <c r="L337" s="3">
        <f t="shared" si="627"/>
        <v>0</v>
      </c>
      <c r="M337" s="3">
        <f t="shared" si="627"/>
        <v>0</v>
      </c>
      <c r="N337" s="3">
        <f t="shared" si="627"/>
        <v>0</v>
      </c>
      <c r="O337" s="3">
        <f t="shared" si="627"/>
        <v>0</v>
      </c>
      <c r="P337" s="3">
        <f t="shared" si="627"/>
        <v>0</v>
      </c>
      <c r="Q337" s="3">
        <f t="shared" si="627"/>
        <v>0</v>
      </c>
      <c r="R337" s="3">
        <f t="shared" si="627"/>
        <v>0</v>
      </c>
      <c r="S337" s="3">
        <f t="shared" si="627"/>
        <v>0</v>
      </c>
      <c r="T337" s="3">
        <f t="shared" si="627"/>
        <v>0</v>
      </c>
      <c r="U337" s="3">
        <f t="shared" si="627"/>
        <v>0</v>
      </c>
      <c r="W337" s="3">
        <f t="shared" ref="W337:AH337" si="628">IF($C337=W$19,1,0)</f>
        <v>0</v>
      </c>
      <c r="X337" s="3">
        <f t="shared" si="628"/>
        <v>0</v>
      </c>
      <c r="Y337" s="3">
        <f t="shared" si="628"/>
        <v>0</v>
      </c>
      <c r="Z337" s="3">
        <f t="shared" si="628"/>
        <v>0</v>
      </c>
      <c r="AA337" s="3">
        <f t="shared" si="628"/>
        <v>0</v>
      </c>
      <c r="AB337" s="3">
        <f t="shared" si="628"/>
        <v>0</v>
      </c>
      <c r="AC337" s="3">
        <f t="shared" si="628"/>
        <v>0</v>
      </c>
      <c r="AD337" s="3">
        <f t="shared" si="628"/>
        <v>0</v>
      </c>
      <c r="AE337" s="3">
        <f t="shared" si="628"/>
        <v>0</v>
      </c>
      <c r="AF337" s="3">
        <f t="shared" si="628"/>
        <v>0</v>
      </c>
      <c r="AG337" s="3">
        <f t="shared" si="628"/>
        <v>0</v>
      </c>
      <c r="AH337" s="3">
        <f t="shared" si="628"/>
        <v>0</v>
      </c>
    </row>
    <row r="338" spans="1:34" ht="15.75" customHeight="1" x14ac:dyDescent="0.2">
      <c r="A338" s="7">
        <v>319</v>
      </c>
      <c r="B338" s="7"/>
      <c r="C338" s="7" t="str">
        <f t="shared" si="502"/>
        <v/>
      </c>
      <c r="J338" s="7">
        <f t="shared" ref="J338:U338" si="629">SUM(W327:W338)</f>
        <v>0</v>
      </c>
      <c r="K338" s="3">
        <f t="shared" si="629"/>
        <v>0</v>
      </c>
      <c r="L338" s="3">
        <f t="shared" si="629"/>
        <v>0</v>
      </c>
      <c r="M338" s="3">
        <f t="shared" si="629"/>
        <v>0</v>
      </c>
      <c r="N338" s="3">
        <f t="shared" si="629"/>
        <v>0</v>
      </c>
      <c r="O338" s="3">
        <f t="shared" si="629"/>
        <v>0</v>
      </c>
      <c r="P338" s="3">
        <f t="shared" si="629"/>
        <v>0</v>
      </c>
      <c r="Q338" s="3">
        <f t="shared" si="629"/>
        <v>0</v>
      </c>
      <c r="R338" s="3">
        <f t="shared" si="629"/>
        <v>0</v>
      </c>
      <c r="S338" s="3">
        <f t="shared" si="629"/>
        <v>0</v>
      </c>
      <c r="T338" s="3">
        <f t="shared" si="629"/>
        <v>0</v>
      </c>
      <c r="U338" s="3">
        <f t="shared" si="629"/>
        <v>0</v>
      </c>
      <c r="W338" s="3">
        <f t="shared" ref="W338:AH338" si="630">IF($C338=W$19,1,0)</f>
        <v>0</v>
      </c>
      <c r="X338" s="3">
        <f t="shared" si="630"/>
        <v>0</v>
      </c>
      <c r="Y338" s="3">
        <f t="shared" si="630"/>
        <v>0</v>
      </c>
      <c r="Z338" s="3">
        <f t="shared" si="630"/>
        <v>0</v>
      </c>
      <c r="AA338" s="3">
        <f t="shared" si="630"/>
        <v>0</v>
      </c>
      <c r="AB338" s="3">
        <f t="shared" si="630"/>
        <v>0</v>
      </c>
      <c r="AC338" s="3">
        <f t="shared" si="630"/>
        <v>0</v>
      </c>
      <c r="AD338" s="3">
        <f t="shared" si="630"/>
        <v>0</v>
      </c>
      <c r="AE338" s="3">
        <f t="shared" si="630"/>
        <v>0</v>
      </c>
      <c r="AF338" s="3">
        <f t="shared" si="630"/>
        <v>0</v>
      </c>
      <c r="AG338" s="3">
        <f t="shared" si="630"/>
        <v>0</v>
      </c>
      <c r="AH338" s="3">
        <f t="shared" si="630"/>
        <v>0</v>
      </c>
    </row>
    <row r="339" spans="1:34" ht="15.75" customHeight="1" x14ac:dyDescent="0.2">
      <c r="A339" s="7">
        <v>320</v>
      </c>
      <c r="B339" s="7"/>
      <c r="C339" s="7" t="str">
        <f t="shared" si="502"/>
        <v/>
      </c>
      <c r="J339" s="7">
        <f t="shared" ref="J339:U339" si="631">SUM(W328:W339)</f>
        <v>0</v>
      </c>
      <c r="K339" s="3">
        <f t="shared" si="631"/>
        <v>0</v>
      </c>
      <c r="L339" s="3">
        <f t="shared" si="631"/>
        <v>0</v>
      </c>
      <c r="M339" s="3">
        <f t="shared" si="631"/>
        <v>0</v>
      </c>
      <c r="N339" s="3">
        <f t="shared" si="631"/>
        <v>0</v>
      </c>
      <c r="O339" s="3">
        <f t="shared" si="631"/>
        <v>0</v>
      </c>
      <c r="P339" s="3">
        <f t="shared" si="631"/>
        <v>0</v>
      </c>
      <c r="Q339" s="3">
        <f t="shared" si="631"/>
        <v>0</v>
      </c>
      <c r="R339" s="3">
        <f t="shared" si="631"/>
        <v>0</v>
      </c>
      <c r="S339" s="3">
        <f t="shared" si="631"/>
        <v>0</v>
      </c>
      <c r="T339" s="3">
        <f t="shared" si="631"/>
        <v>0</v>
      </c>
      <c r="U339" s="3">
        <f t="shared" si="631"/>
        <v>0</v>
      </c>
      <c r="W339" s="3">
        <f t="shared" ref="W339:AH339" si="632">IF($C339=W$19,1,0)</f>
        <v>0</v>
      </c>
      <c r="X339" s="3">
        <f t="shared" si="632"/>
        <v>0</v>
      </c>
      <c r="Y339" s="3">
        <f t="shared" si="632"/>
        <v>0</v>
      </c>
      <c r="Z339" s="3">
        <f t="shared" si="632"/>
        <v>0</v>
      </c>
      <c r="AA339" s="3">
        <f t="shared" si="632"/>
        <v>0</v>
      </c>
      <c r="AB339" s="3">
        <f t="shared" si="632"/>
        <v>0</v>
      </c>
      <c r="AC339" s="3">
        <f t="shared" si="632"/>
        <v>0</v>
      </c>
      <c r="AD339" s="3">
        <f t="shared" si="632"/>
        <v>0</v>
      </c>
      <c r="AE339" s="3">
        <f t="shared" si="632"/>
        <v>0</v>
      </c>
      <c r="AF339" s="3">
        <f t="shared" si="632"/>
        <v>0</v>
      </c>
      <c r="AG339" s="3">
        <f t="shared" si="632"/>
        <v>0</v>
      </c>
      <c r="AH339" s="3">
        <f t="shared" si="632"/>
        <v>0</v>
      </c>
    </row>
    <row r="340" spans="1:34" ht="15.75" customHeight="1" x14ac:dyDescent="0.2">
      <c r="A340" s="7">
        <v>321</v>
      </c>
      <c r="B340" s="7"/>
      <c r="C340" s="7" t="str">
        <f t="shared" si="502"/>
        <v/>
      </c>
      <c r="J340" s="7">
        <f t="shared" ref="J340:U340" si="633">SUM(W329:W340)</f>
        <v>0</v>
      </c>
      <c r="K340" s="3">
        <f t="shared" si="633"/>
        <v>0</v>
      </c>
      <c r="L340" s="3">
        <f t="shared" si="633"/>
        <v>0</v>
      </c>
      <c r="M340" s="3">
        <f t="shared" si="633"/>
        <v>0</v>
      </c>
      <c r="N340" s="3">
        <f t="shared" si="633"/>
        <v>0</v>
      </c>
      <c r="O340" s="3">
        <f t="shared" si="633"/>
        <v>0</v>
      </c>
      <c r="P340" s="3">
        <f t="shared" si="633"/>
        <v>0</v>
      </c>
      <c r="Q340" s="3">
        <f t="shared" si="633"/>
        <v>0</v>
      </c>
      <c r="R340" s="3">
        <f t="shared" si="633"/>
        <v>0</v>
      </c>
      <c r="S340" s="3">
        <f t="shared" si="633"/>
        <v>0</v>
      </c>
      <c r="T340" s="3">
        <f t="shared" si="633"/>
        <v>0</v>
      </c>
      <c r="U340" s="3">
        <f t="shared" si="633"/>
        <v>0</v>
      </c>
      <c r="W340" s="3">
        <f t="shared" ref="W340:AH340" si="634">IF($C340=W$19,1,0)</f>
        <v>0</v>
      </c>
      <c r="X340" s="3">
        <f t="shared" si="634"/>
        <v>0</v>
      </c>
      <c r="Y340" s="3">
        <f t="shared" si="634"/>
        <v>0</v>
      </c>
      <c r="Z340" s="3">
        <f t="shared" si="634"/>
        <v>0</v>
      </c>
      <c r="AA340" s="3">
        <f t="shared" si="634"/>
        <v>0</v>
      </c>
      <c r="AB340" s="3">
        <f t="shared" si="634"/>
        <v>0</v>
      </c>
      <c r="AC340" s="3">
        <f t="shared" si="634"/>
        <v>0</v>
      </c>
      <c r="AD340" s="3">
        <f t="shared" si="634"/>
        <v>0</v>
      </c>
      <c r="AE340" s="3">
        <f t="shared" si="634"/>
        <v>0</v>
      </c>
      <c r="AF340" s="3">
        <f t="shared" si="634"/>
        <v>0</v>
      </c>
      <c r="AG340" s="3">
        <f t="shared" si="634"/>
        <v>0</v>
      </c>
      <c r="AH340" s="3">
        <f t="shared" si="634"/>
        <v>0</v>
      </c>
    </row>
    <row r="341" spans="1:34" ht="15.75" customHeight="1" x14ac:dyDescent="0.2">
      <c r="A341" s="7">
        <v>322</v>
      </c>
      <c r="B341" s="7"/>
      <c r="C341" s="7" t="str">
        <f t="shared" si="502"/>
        <v/>
      </c>
      <c r="J341" s="7">
        <f t="shared" ref="J341:U341" si="635">SUM(W330:W341)</f>
        <v>0</v>
      </c>
      <c r="K341" s="3">
        <f t="shared" si="635"/>
        <v>0</v>
      </c>
      <c r="L341" s="3">
        <f t="shared" si="635"/>
        <v>0</v>
      </c>
      <c r="M341" s="3">
        <f t="shared" si="635"/>
        <v>0</v>
      </c>
      <c r="N341" s="3">
        <f t="shared" si="635"/>
        <v>0</v>
      </c>
      <c r="O341" s="3">
        <f t="shared" si="635"/>
        <v>0</v>
      </c>
      <c r="P341" s="3">
        <f t="shared" si="635"/>
        <v>0</v>
      </c>
      <c r="Q341" s="3">
        <f t="shared" si="635"/>
        <v>0</v>
      </c>
      <c r="R341" s="3">
        <f t="shared" si="635"/>
        <v>0</v>
      </c>
      <c r="S341" s="3">
        <f t="shared" si="635"/>
        <v>0</v>
      </c>
      <c r="T341" s="3">
        <f t="shared" si="635"/>
        <v>0</v>
      </c>
      <c r="U341" s="3">
        <f t="shared" si="635"/>
        <v>0</v>
      </c>
      <c r="W341" s="3">
        <f t="shared" ref="W341:AH341" si="636">IF($C341=W$19,1,0)</f>
        <v>0</v>
      </c>
      <c r="X341" s="3">
        <f t="shared" si="636"/>
        <v>0</v>
      </c>
      <c r="Y341" s="3">
        <f t="shared" si="636"/>
        <v>0</v>
      </c>
      <c r="Z341" s="3">
        <f t="shared" si="636"/>
        <v>0</v>
      </c>
      <c r="AA341" s="3">
        <f t="shared" si="636"/>
        <v>0</v>
      </c>
      <c r="AB341" s="3">
        <f t="shared" si="636"/>
        <v>0</v>
      </c>
      <c r="AC341" s="3">
        <f t="shared" si="636"/>
        <v>0</v>
      </c>
      <c r="AD341" s="3">
        <f t="shared" si="636"/>
        <v>0</v>
      </c>
      <c r="AE341" s="3">
        <f t="shared" si="636"/>
        <v>0</v>
      </c>
      <c r="AF341" s="3">
        <f t="shared" si="636"/>
        <v>0</v>
      </c>
      <c r="AG341" s="3">
        <f t="shared" si="636"/>
        <v>0</v>
      </c>
      <c r="AH341" s="3">
        <f t="shared" si="636"/>
        <v>0</v>
      </c>
    </row>
    <row r="342" spans="1:34" ht="15.75" customHeight="1" x14ac:dyDescent="0.2">
      <c r="A342" s="7">
        <v>323</v>
      </c>
      <c r="B342" s="7"/>
      <c r="C342" s="7" t="str">
        <f t="shared" si="502"/>
        <v/>
      </c>
      <c r="J342" s="7">
        <f t="shared" ref="J342:U342" si="637">SUM(W331:W342)</f>
        <v>0</v>
      </c>
      <c r="K342" s="3">
        <f t="shared" si="637"/>
        <v>0</v>
      </c>
      <c r="L342" s="3">
        <f t="shared" si="637"/>
        <v>0</v>
      </c>
      <c r="M342" s="3">
        <f t="shared" si="637"/>
        <v>0</v>
      </c>
      <c r="N342" s="3">
        <f t="shared" si="637"/>
        <v>0</v>
      </c>
      <c r="O342" s="3">
        <f t="shared" si="637"/>
        <v>0</v>
      </c>
      <c r="P342" s="3">
        <f t="shared" si="637"/>
        <v>0</v>
      </c>
      <c r="Q342" s="3">
        <f t="shared" si="637"/>
        <v>0</v>
      </c>
      <c r="R342" s="3">
        <f t="shared" si="637"/>
        <v>0</v>
      </c>
      <c r="S342" s="3">
        <f t="shared" si="637"/>
        <v>0</v>
      </c>
      <c r="T342" s="3">
        <f t="shared" si="637"/>
        <v>0</v>
      </c>
      <c r="U342" s="3">
        <f t="shared" si="637"/>
        <v>0</v>
      </c>
      <c r="W342" s="3">
        <f t="shared" ref="W342:AH342" si="638">IF($C342=W$19,1,0)</f>
        <v>0</v>
      </c>
      <c r="X342" s="3">
        <f t="shared" si="638"/>
        <v>0</v>
      </c>
      <c r="Y342" s="3">
        <f t="shared" si="638"/>
        <v>0</v>
      </c>
      <c r="Z342" s="3">
        <f t="shared" si="638"/>
        <v>0</v>
      </c>
      <c r="AA342" s="3">
        <f t="shared" si="638"/>
        <v>0</v>
      </c>
      <c r="AB342" s="3">
        <f t="shared" si="638"/>
        <v>0</v>
      </c>
      <c r="AC342" s="3">
        <f t="shared" si="638"/>
        <v>0</v>
      </c>
      <c r="AD342" s="3">
        <f t="shared" si="638"/>
        <v>0</v>
      </c>
      <c r="AE342" s="3">
        <f t="shared" si="638"/>
        <v>0</v>
      </c>
      <c r="AF342" s="3">
        <f t="shared" si="638"/>
        <v>0</v>
      </c>
      <c r="AG342" s="3">
        <f t="shared" si="638"/>
        <v>0</v>
      </c>
      <c r="AH342" s="3">
        <f t="shared" si="638"/>
        <v>0</v>
      </c>
    </row>
    <row r="343" spans="1:34" ht="15.75" customHeight="1" x14ac:dyDescent="0.2">
      <c r="A343" s="7">
        <v>324</v>
      </c>
      <c r="B343" s="7"/>
      <c r="C343" s="7" t="str">
        <f t="shared" si="502"/>
        <v/>
      </c>
      <c r="J343" s="7">
        <f t="shared" ref="J343:U343" si="639">SUM(W332:W343)</f>
        <v>0</v>
      </c>
      <c r="K343" s="3">
        <f t="shared" si="639"/>
        <v>0</v>
      </c>
      <c r="L343" s="3">
        <f t="shared" si="639"/>
        <v>0</v>
      </c>
      <c r="M343" s="3">
        <f t="shared" si="639"/>
        <v>0</v>
      </c>
      <c r="N343" s="3">
        <f t="shared" si="639"/>
        <v>0</v>
      </c>
      <c r="O343" s="3">
        <f t="shared" si="639"/>
        <v>0</v>
      </c>
      <c r="P343" s="3">
        <f t="shared" si="639"/>
        <v>0</v>
      </c>
      <c r="Q343" s="3">
        <f t="shared" si="639"/>
        <v>0</v>
      </c>
      <c r="R343" s="3">
        <f t="shared" si="639"/>
        <v>0</v>
      </c>
      <c r="S343" s="3">
        <f t="shared" si="639"/>
        <v>0</v>
      </c>
      <c r="T343" s="3">
        <f t="shared" si="639"/>
        <v>0</v>
      </c>
      <c r="U343" s="3">
        <f t="shared" si="639"/>
        <v>0</v>
      </c>
      <c r="W343" s="3">
        <f t="shared" ref="W343:AH343" si="640">IF($C343=W$19,1,0)</f>
        <v>0</v>
      </c>
      <c r="X343" s="3">
        <f t="shared" si="640"/>
        <v>0</v>
      </c>
      <c r="Y343" s="3">
        <f t="shared" si="640"/>
        <v>0</v>
      </c>
      <c r="Z343" s="3">
        <f t="shared" si="640"/>
        <v>0</v>
      </c>
      <c r="AA343" s="3">
        <f t="shared" si="640"/>
        <v>0</v>
      </c>
      <c r="AB343" s="3">
        <f t="shared" si="640"/>
        <v>0</v>
      </c>
      <c r="AC343" s="3">
        <f t="shared" si="640"/>
        <v>0</v>
      </c>
      <c r="AD343" s="3">
        <f t="shared" si="640"/>
        <v>0</v>
      </c>
      <c r="AE343" s="3">
        <f t="shared" si="640"/>
        <v>0</v>
      </c>
      <c r="AF343" s="3">
        <f t="shared" si="640"/>
        <v>0</v>
      </c>
      <c r="AG343" s="3">
        <f t="shared" si="640"/>
        <v>0</v>
      </c>
      <c r="AH343" s="3">
        <f t="shared" si="640"/>
        <v>0</v>
      </c>
    </row>
    <row r="344" spans="1:34" ht="15.75" customHeight="1" x14ac:dyDescent="0.2">
      <c r="A344" s="7">
        <v>325</v>
      </c>
      <c r="B344" s="7"/>
      <c r="C344" s="7" t="str">
        <f t="shared" si="502"/>
        <v/>
      </c>
      <c r="J344" s="7">
        <f t="shared" ref="J344:U344" si="641">SUM(W333:W344)</f>
        <v>0</v>
      </c>
      <c r="K344" s="3">
        <f t="shared" si="641"/>
        <v>0</v>
      </c>
      <c r="L344" s="3">
        <f t="shared" si="641"/>
        <v>0</v>
      </c>
      <c r="M344" s="3">
        <f t="shared" si="641"/>
        <v>0</v>
      </c>
      <c r="N344" s="3">
        <f t="shared" si="641"/>
        <v>0</v>
      </c>
      <c r="O344" s="3">
        <f t="shared" si="641"/>
        <v>0</v>
      </c>
      <c r="P344" s="3">
        <f t="shared" si="641"/>
        <v>0</v>
      </c>
      <c r="Q344" s="3">
        <f t="shared" si="641"/>
        <v>0</v>
      </c>
      <c r="R344" s="3">
        <f t="shared" si="641"/>
        <v>0</v>
      </c>
      <c r="S344" s="3">
        <f t="shared" si="641"/>
        <v>0</v>
      </c>
      <c r="T344" s="3">
        <f t="shared" si="641"/>
        <v>0</v>
      </c>
      <c r="U344" s="3">
        <f t="shared" si="641"/>
        <v>0</v>
      </c>
      <c r="W344" s="3">
        <f t="shared" ref="W344:AH344" si="642">IF($C344=W$19,1,0)</f>
        <v>0</v>
      </c>
      <c r="X344" s="3">
        <f t="shared" si="642"/>
        <v>0</v>
      </c>
      <c r="Y344" s="3">
        <f t="shared" si="642"/>
        <v>0</v>
      </c>
      <c r="Z344" s="3">
        <f t="shared" si="642"/>
        <v>0</v>
      </c>
      <c r="AA344" s="3">
        <f t="shared" si="642"/>
        <v>0</v>
      </c>
      <c r="AB344" s="3">
        <f t="shared" si="642"/>
        <v>0</v>
      </c>
      <c r="AC344" s="3">
        <f t="shared" si="642"/>
        <v>0</v>
      </c>
      <c r="AD344" s="3">
        <f t="shared" si="642"/>
        <v>0</v>
      </c>
      <c r="AE344" s="3">
        <f t="shared" si="642"/>
        <v>0</v>
      </c>
      <c r="AF344" s="3">
        <f t="shared" si="642"/>
        <v>0</v>
      </c>
      <c r="AG344" s="3">
        <f t="shared" si="642"/>
        <v>0</v>
      </c>
      <c r="AH344" s="3">
        <f t="shared" si="642"/>
        <v>0</v>
      </c>
    </row>
    <row r="345" spans="1:34" ht="15.75" customHeight="1" x14ac:dyDescent="0.2">
      <c r="A345" s="7">
        <v>326</v>
      </c>
      <c r="B345" s="7"/>
      <c r="C345" s="7" t="str">
        <f t="shared" si="502"/>
        <v/>
      </c>
      <c r="J345" s="7">
        <f t="shared" ref="J345:U345" si="643">SUM(W334:W345)</f>
        <v>0</v>
      </c>
      <c r="K345" s="3">
        <f t="shared" si="643"/>
        <v>0</v>
      </c>
      <c r="L345" s="3">
        <f t="shared" si="643"/>
        <v>0</v>
      </c>
      <c r="M345" s="3">
        <f t="shared" si="643"/>
        <v>0</v>
      </c>
      <c r="N345" s="3">
        <f t="shared" si="643"/>
        <v>0</v>
      </c>
      <c r="O345" s="3">
        <f t="shared" si="643"/>
        <v>0</v>
      </c>
      <c r="P345" s="3">
        <f t="shared" si="643"/>
        <v>0</v>
      </c>
      <c r="Q345" s="3">
        <f t="shared" si="643"/>
        <v>0</v>
      </c>
      <c r="R345" s="3">
        <f t="shared" si="643"/>
        <v>0</v>
      </c>
      <c r="S345" s="3">
        <f t="shared" si="643"/>
        <v>0</v>
      </c>
      <c r="T345" s="3">
        <f t="shared" si="643"/>
        <v>0</v>
      </c>
      <c r="U345" s="3">
        <f t="shared" si="643"/>
        <v>0</v>
      </c>
      <c r="W345" s="3">
        <f t="shared" ref="W345:AH345" si="644">IF($C345=W$19,1,0)</f>
        <v>0</v>
      </c>
      <c r="X345" s="3">
        <f t="shared" si="644"/>
        <v>0</v>
      </c>
      <c r="Y345" s="3">
        <f t="shared" si="644"/>
        <v>0</v>
      </c>
      <c r="Z345" s="3">
        <f t="shared" si="644"/>
        <v>0</v>
      </c>
      <c r="AA345" s="3">
        <f t="shared" si="644"/>
        <v>0</v>
      </c>
      <c r="AB345" s="3">
        <f t="shared" si="644"/>
        <v>0</v>
      </c>
      <c r="AC345" s="3">
        <f t="shared" si="644"/>
        <v>0</v>
      </c>
      <c r="AD345" s="3">
        <f t="shared" si="644"/>
        <v>0</v>
      </c>
      <c r="AE345" s="3">
        <f t="shared" si="644"/>
        <v>0</v>
      </c>
      <c r="AF345" s="3">
        <f t="shared" si="644"/>
        <v>0</v>
      </c>
      <c r="AG345" s="3">
        <f t="shared" si="644"/>
        <v>0</v>
      </c>
      <c r="AH345" s="3">
        <f t="shared" si="644"/>
        <v>0</v>
      </c>
    </row>
    <row r="346" spans="1:34" ht="15.75" customHeight="1" x14ac:dyDescent="0.2">
      <c r="A346" s="7">
        <v>327</v>
      </c>
      <c r="B346" s="7"/>
      <c r="C346" s="7" t="str">
        <f t="shared" si="502"/>
        <v/>
      </c>
      <c r="J346" s="7">
        <f t="shared" ref="J346:U346" si="645">SUM(W335:W346)</f>
        <v>0</v>
      </c>
      <c r="K346" s="3">
        <f t="shared" si="645"/>
        <v>0</v>
      </c>
      <c r="L346" s="3">
        <f t="shared" si="645"/>
        <v>0</v>
      </c>
      <c r="M346" s="3">
        <f t="shared" si="645"/>
        <v>0</v>
      </c>
      <c r="N346" s="3">
        <f t="shared" si="645"/>
        <v>0</v>
      </c>
      <c r="O346" s="3">
        <f t="shared" si="645"/>
        <v>0</v>
      </c>
      <c r="P346" s="3">
        <f t="shared" si="645"/>
        <v>0</v>
      </c>
      <c r="Q346" s="3">
        <f t="shared" si="645"/>
        <v>0</v>
      </c>
      <c r="R346" s="3">
        <f t="shared" si="645"/>
        <v>0</v>
      </c>
      <c r="S346" s="3">
        <f t="shared" si="645"/>
        <v>0</v>
      </c>
      <c r="T346" s="3">
        <f t="shared" si="645"/>
        <v>0</v>
      </c>
      <c r="U346" s="3">
        <f t="shared" si="645"/>
        <v>0</v>
      </c>
      <c r="W346" s="3">
        <f t="shared" ref="W346:AH346" si="646">IF($C346=W$19,1,0)</f>
        <v>0</v>
      </c>
      <c r="X346" s="3">
        <f t="shared" si="646"/>
        <v>0</v>
      </c>
      <c r="Y346" s="3">
        <f t="shared" si="646"/>
        <v>0</v>
      </c>
      <c r="Z346" s="3">
        <f t="shared" si="646"/>
        <v>0</v>
      </c>
      <c r="AA346" s="3">
        <f t="shared" si="646"/>
        <v>0</v>
      </c>
      <c r="AB346" s="3">
        <f t="shared" si="646"/>
        <v>0</v>
      </c>
      <c r="AC346" s="3">
        <f t="shared" si="646"/>
        <v>0</v>
      </c>
      <c r="AD346" s="3">
        <f t="shared" si="646"/>
        <v>0</v>
      </c>
      <c r="AE346" s="3">
        <f t="shared" si="646"/>
        <v>0</v>
      </c>
      <c r="AF346" s="3">
        <f t="shared" si="646"/>
        <v>0</v>
      </c>
      <c r="AG346" s="3">
        <f t="shared" si="646"/>
        <v>0</v>
      </c>
      <c r="AH346" s="3">
        <f t="shared" si="646"/>
        <v>0</v>
      </c>
    </row>
    <row r="347" spans="1:34" ht="15.75" customHeight="1" x14ac:dyDescent="0.2">
      <c r="A347" s="7">
        <v>328</v>
      </c>
      <c r="B347" s="7"/>
      <c r="C347" s="7" t="str">
        <f t="shared" si="502"/>
        <v/>
      </c>
      <c r="J347" s="7">
        <f t="shared" ref="J347:U347" si="647">SUM(W336:W347)</f>
        <v>0</v>
      </c>
      <c r="K347" s="3">
        <f t="shared" si="647"/>
        <v>0</v>
      </c>
      <c r="L347" s="3">
        <f t="shared" si="647"/>
        <v>0</v>
      </c>
      <c r="M347" s="3">
        <f t="shared" si="647"/>
        <v>0</v>
      </c>
      <c r="N347" s="3">
        <f t="shared" si="647"/>
        <v>0</v>
      </c>
      <c r="O347" s="3">
        <f t="shared" si="647"/>
        <v>0</v>
      </c>
      <c r="P347" s="3">
        <f t="shared" si="647"/>
        <v>0</v>
      </c>
      <c r="Q347" s="3">
        <f t="shared" si="647"/>
        <v>0</v>
      </c>
      <c r="R347" s="3">
        <f t="shared" si="647"/>
        <v>0</v>
      </c>
      <c r="S347" s="3">
        <f t="shared" si="647"/>
        <v>0</v>
      </c>
      <c r="T347" s="3">
        <f t="shared" si="647"/>
        <v>0</v>
      </c>
      <c r="U347" s="3">
        <f t="shared" si="647"/>
        <v>0</v>
      </c>
      <c r="W347" s="3">
        <f t="shared" ref="W347:AH347" si="648">IF($C347=W$19,1,0)</f>
        <v>0</v>
      </c>
      <c r="X347" s="3">
        <f t="shared" si="648"/>
        <v>0</v>
      </c>
      <c r="Y347" s="3">
        <f t="shared" si="648"/>
        <v>0</v>
      </c>
      <c r="Z347" s="3">
        <f t="shared" si="648"/>
        <v>0</v>
      </c>
      <c r="AA347" s="3">
        <f t="shared" si="648"/>
        <v>0</v>
      </c>
      <c r="AB347" s="3">
        <f t="shared" si="648"/>
        <v>0</v>
      </c>
      <c r="AC347" s="3">
        <f t="shared" si="648"/>
        <v>0</v>
      </c>
      <c r="AD347" s="3">
        <f t="shared" si="648"/>
        <v>0</v>
      </c>
      <c r="AE347" s="3">
        <f t="shared" si="648"/>
        <v>0</v>
      </c>
      <c r="AF347" s="3">
        <f t="shared" si="648"/>
        <v>0</v>
      </c>
      <c r="AG347" s="3">
        <f t="shared" si="648"/>
        <v>0</v>
      </c>
      <c r="AH347" s="3">
        <f t="shared" si="648"/>
        <v>0</v>
      </c>
    </row>
    <row r="348" spans="1:34" ht="15.75" customHeight="1" x14ac:dyDescent="0.2">
      <c r="A348" s="7">
        <v>329</v>
      </c>
      <c r="B348" s="7"/>
      <c r="C348" s="7" t="str">
        <f t="shared" si="502"/>
        <v/>
      </c>
      <c r="J348" s="7">
        <f t="shared" ref="J348:U348" si="649">SUM(W337:W348)</f>
        <v>0</v>
      </c>
      <c r="K348" s="3">
        <f t="shared" si="649"/>
        <v>0</v>
      </c>
      <c r="L348" s="3">
        <f t="shared" si="649"/>
        <v>0</v>
      </c>
      <c r="M348" s="3">
        <f t="shared" si="649"/>
        <v>0</v>
      </c>
      <c r="N348" s="3">
        <f t="shared" si="649"/>
        <v>0</v>
      </c>
      <c r="O348" s="3">
        <f t="shared" si="649"/>
        <v>0</v>
      </c>
      <c r="P348" s="3">
        <f t="shared" si="649"/>
        <v>0</v>
      </c>
      <c r="Q348" s="3">
        <f t="shared" si="649"/>
        <v>0</v>
      </c>
      <c r="R348" s="3">
        <f t="shared" si="649"/>
        <v>0</v>
      </c>
      <c r="S348" s="3">
        <f t="shared" si="649"/>
        <v>0</v>
      </c>
      <c r="T348" s="3">
        <f t="shared" si="649"/>
        <v>0</v>
      </c>
      <c r="U348" s="3">
        <f t="shared" si="649"/>
        <v>0</v>
      </c>
      <c r="W348" s="3">
        <f t="shared" ref="W348:AH348" si="650">IF($C348=W$19,1,0)</f>
        <v>0</v>
      </c>
      <c r="X348" s="3">
        <f t="shared" si="650"/>
        <v>0</v>
      </c>
      <c r="Y348" s="3">
        <f t="shared" si="650"/>
        <v>0</v>
      </c>
      <c r="Z348" s="3">
        <f t="shared" si="650"/>
        <v>0</v>
      </c>
      <c r="AA348" s="3">
        <f t="shared" si="650"/>
        <v>0</v>
      </c>
      <c r="AB348" s="3">
        <f t="shared" si="650"/>
        <v>0</v>
      </c>
      <c r="AC348" s="3">
        <f t="shared" si="650"/>
        <v>0</v>
      </c>
      <c r="AD348" s="3">
        <f t="shared" si="650"/>
        <v>0</v>
      </c>
      <c r="AE348" s="3">
        <f t="shared" si="650"/>
        <v>0</v>
      </c>
      <c r="AF348" s="3">
        <f t="shared" si="650"/>
        <v>0</v>
      </c>
      <c r="AG348" s="3">
        <f t="shared" si="650"/>
        <v>0</v>
      </c>
      <c r="AH348" s="3">
        <f t="shared" si="650"/>
        <v>0</v>
      </c>
    </row>
    <row r="349" spans="1:34" ht="15.75" customHeight="1" x14ac:dyDescent="0.2">
      <c r="A349" s="7">
        <v>330</v>
      </c>
      <c r="B349" s="7"/>
      <c r="C349" s="7" t="str">
        <f t="shared" si="502"/>
        <v/>
      </c>
      <c r="J349" s="7">
        <f t="shared" ref="J349:U349" si="651">SUM(W338:W349)</f>
        <v>0</v>
      </c>
      <c r="K349" s="3">
        <f t="shared" si="651"/>
        <v>0</v>
      </c>
      <c r="L349" s="3">
        <f t="shared" si="651"/>
        <v>0</v>
      </c>
      <c r="M349" s="3">
        <f t="shared" si="651"/>
        <v>0</v>
      </c>
      <c r="N349" s="3">
        <f t="shared" si="651"/>
        <v>0</v>
      </c>
      <c r="O349" s="3">
        <f t="shared" si="651"/>
        <v>0</v>
      </c>
      <c r="P349" s="3">
        <f t="shared" si="651"/>
        <v>0</v>
      </c>
      <c r="Q349" s="3">
        <f t="shared" si="651"/>
        <v>0</v>
      </c>
      <c r="R349" s="3">
        <f t="shared" si="651"/>
        <v>0</v>
      </c>
      <c r="S349" s="3">
        <f t="shared" si="651"/>
        <v>0</v>
      </c>
      <c r="T349" s="3">
        <f t="shared" si="651"/>
        <v>0</v>
      </c>
      <c r="U349" s="3">
        <f t="shared" si="651"/>
        <v>0</v>
      </c>
      <c r="W349" s="3">
        <f t="shared" ref="W349:AH349" si="652">IF($C349=W$19,1,0)</f>
        <v>0</v>
      </c>
      <c r="X349" s="3">
        <f t="shared" si="652"/>
        <v>0</v>
      </c>
      <c r="Y349" s="3">
        <f t="shared" si="652"/>
        <v>0</v>
      </c>
      <c r="Z349" s="3">
        <f t="shared" si="652"/>
        <v>0</v>
      </c>
      <c r="AA349" s="3">
        <f t="shared" si="652"/>
        <v>0</v>
      </c>
      <c r="AB349" s="3">
        <f t="shared" si="652"/>
        <v>0</v>
      </c>
      <c r="AC349" s="3">
        <f t="shared" si="652"/>
        <v>0</v>
      </c>
      <c r="AD349" s="3">
        <f t="shared" si="652"/>
        <v>0</v>
      </c>
      <c r="AE349" s="3">
        <f t="shared" si="652"/>
        <v>0</v>
      </c>
      <c r="AF349" s="3">
        <f t="shared" si="652"/>
        <v>0</v>
      </c>
      <c r="AG349" s="3">
        <f t="shared" si="652"/>
        <v>0</v>
      </c>
      <c r="AH349" s="3">
        <f t="shared" si="652"/>
        <v>0</v>
      </c>
    </row>
    <row r="350" spans="1:34" ht="15.75" customHeight="1" x14ac:dyDescent="0.2">
      <c r="A350" s="7">
        <v>331</v>
      </c>
      <c r="B350" s="7"/>
      <c r="C350" s="7" t="str">
        <f t="shared" si="502"/>
        <v/>
      </c>
      <c r="J350" s="7">
        <f t="shared" ref="J350:U350" si="653">SUM(W339:W350)</f>
        <v>0</v>
      </c>
      <c r="K350" s="3">
        <f t="shared" si="653"/>
        <v>0</v>
      </c>
      <c r="L350" s="3">
        <f t="shared" si="653"/>
        <v>0</v>
      </c>
      <c r="M350" s="3">
        <f t="shared" si="653"/>
        <v>0</v>
      </c>
      <c r="N350" s="3">
        <f t="shared" si="653"/>
        <v>0</v>
      </c>
      <c r="O350" s="3">
        <f t="shared" si="653"/>
        <v>0</v>
      </c>
      <c r="P350" s="3">
        <f t="shared" si="653"/>
        <v>0</v>
      </c>
      <c r="Q350" s="3">
        <f t="shared" si="653"/>
        <v>0</v>
      </c>
      <c r="R350" s="3">
        <f t="shared" si="653"/>
        <v>0</v>
      </c>
      <c r="S350" s="3">
        <f t="shared" si="653"/>
        <v>0</v>
      </c>
      <c r="T350" s="3">
        <f t="shared" si="653"/>
        <v>0</v>
      </c>
      <c r="U350" s="3">
        <f t="shared" si="653"/>
        <v>0</v>
      </c>
      <c r="W350" s="3">
        <f t="shared" ref="W350:AH350" si="654">IF($C350=W$19,1,0)</f>
        <v>0</v>
      </c>
      <c r="X350" s="3">
        <f t="shared" si="654"/>
        <v>0</v>
      </c>
      <c r="Y350" s="3">
        <f t="shared" si="654"/>
        <v>0</v>
      </c>
      <c r="Z350" s="3">
        <f t="shared" si="654"/>
        <v>0</v>
      </c>
      <c r="AA350" s="3">
        <f t="shared" si="654"/>
        <v>0</v>
      </c>
      <c r="AB350" s="3">
        <f t="shared" si="654"/>
        <v>0</v>
      </c>
      <c r="AC350" s="3">
        <f t="shared" si="654"/>
        <v>0</v>
      </c>
      <c r="AD350" s="3">
        <f t="shared" si="654"/>
        <v>0</v>
      </c>
      <c r="AE350" s="3">
        <f t="shared" si="654"/>
        <v>0</v>
      </c>
      <c r="AF350" s="3">
        <f t="shared" si="654"/>
        <v>0</v>
      </c>
      <c r="AG350" s="3">
        <f t="shared" si="654"/>
        <v>0</v>
      </c>
      <c r="AH350" s="3">
        <f t="shared" si="654"/>
        <v>0</v>
      </c>
    </row>
    <row r="351" spans="1:34" ht="15.75" customHeight="1" x14ac:dyDescent="0.2">
      <c r="A351" s="7">
        <v>332</v>
      </c>
      <c r="B351" s="7"/>
      <c r="C351" s="7" t="str">
        <f t="shared" si="502"/>
        <v/>
      </c>
      <c r="J351" s="7">
        <f t="shared" ref="J351:U351" si="655">SUM(W340:W351)</f>
        <v>0</v>
      </c>
      <c r="K351" s="3">
        <f t="shared" si="655"/>
        <v>0</v>
      </c>
      <c r="L351" s="3">
        <f t="shared" si="655"/>
        <v>0</v>
      </c>
      <c r="M351" s="3">
        <f t="shared" si="655"/>
        <v>0</v>
      </c>
      <c r="N351" s="3">
        <f t="shared" si="655"/>
        <v>0</v>
      </c>
      <c r="O351" s="3">
        <f t="shared" si="655"/>
        <v>0</v>
      </c>
      <c r="P351" s="3">
        <f t="shared" si="655"/>
        <v>0</v>
      </c>
      <c r="Q351" s="3">
        <f t="shared" si="655"/>
        <v>0</v>
      </c>
      <c r="R351" s="3">
        <f t="shared" si="655"/>
        <v>0</v>
      </c>
      <c r="S351" s="3">
        <f t="shared" si="655"/>
        <v>0</v>
      </c>
      <c r="T351" s="3">
        <f t="shared" si="655"/>
        <v>0</v>
      </c>
      <c r="U351" s="3">
        <f t="shared" si="655"/>
        <v>0</v>
      </c>
      <c r="W351" s="3">
        <f t="shared" ref="W351:AH351" si="656">IF($C351=W$19,1,0)</f>
        <v>0</v>
      </c>
      <c r="X351" s="3">
        <f t="shared" si="656"/>
        <v>0</v>
      </c>
      <c r="Y351" s="3">
        <f t="shared" si="656"/>
        <v>0</v>
      </c>
      <c r="Z351" s="3">
        <f t="shared" si="656"/>
        <v>0</v>
      </c>
      <c r="AA351" s="3">
        <f t="shared" si="656"/>
        <v>0</v>
      </c>
      <c r="AB351" s="3">
        <f t="shared" si="656"/>
        <v>0</v>
      </c>
      <c r="AC351" s="3">
        <f t="shared" si="656"/>
        <v>0</v>
      </c>
      <c r="AD351" s="3">
        <f t="shared" si="656"/>
        <v>0</v>
      </c>
      <c r="AE351" s="3">
        <f t="shared" si="656"/>
        <v>0</v>
      </c>
      <c r="AF351" s="3">
        <f t="shared" si="656"/>
        <v>0</v>
      </c>
      <c r="AG351" s="3">
        <f t="shared" si="656"/>
        <v>0</v>
      </c>
      <c r="AH351" s="3">
        <f t="shared" si="656"/>
        <v>0</v>
      </c>
    </row>
    <row r="352" spans="1:34" ht="15.75" customHeight="1" x14ac:dyDescent="0.2">
      <c r="A352" s="7">
        <v>333</v>
      </c>
      <c r="B352" s="7"/>
      <c r="C352" s="7" t="str">
        <f t="shared" si="502"/>
        <v/>
      </c>
      <c r="J352" s="7">
        <f t="shared" ref="J352:U352" si="657">SUM(W341:W352)</f>
        <v>0</v>
      </c>
      <c r="K352" s="3">
        <f t="shared" si="657"/>
        <v>0</v>
      </c>
      <c r="L352" s="3">
        <f t="shared" si="657"/>
        <v>0</v>
      </c>
      <c r="M352" s="3">
        <f t="shared" si="657"/>
        <v>0</v>
      </c>
      <c r="N352" s="3">
        <f t="shared" si="657"/>
        <v>0</v>
      </c>
      <c r="O352" s="3">
        <f t="shared" si="657"/>
        <v>0</v>
      </c>
      <c r="P352" s="3">
        <f t="shared" si="657"/>
        <v>0</v>
      </c>
      <c r="Q352" s="3">
        <f t="shared" si="657"/>
        <v>0</v>
      </c>
      <c r="R352" s="3">
        <f t="shared" si="657"/>
        <v>0</v>
      </c>
      <c r="S352" s="3">
        <f t="shared" si="657"/>
        <v>0</v>
      </c>
      <c r="T352" s="3">
        <f t="shared" si="657"/>
        <v>0</v>
      </c>
      <c r="U352" s="3">
        <f t="shared" si="657"/>
        <v>0</v>
      </c>
      <c r="W352" s="3">
        <f t="shared" ref="W352:AH352" si="658">IF($C352=W$19,1,0)</f>
        <v>0</v>
      </c>
      <c r="X352" s="3">
        <f t="shared" si="658"/>
        <v>0</v>
      </c>
      <c r="Y352" s="3">
        <f t="shared" si="658"/>
        <v>0</v>
      </c>
      <c r="Z352" s="3">
        <f t="shared" si="658"/>
        <v>0</v>
      </c>
      <c r="AA352" s="3">
        <f t="shared" si="658"/>
        <v>0</v>
      </c>
      <c r="AB352" s="3">
        <f t="shared" si="658"/>
        <v>0</v>
      </c>
      <c r="AC352" s="3">
        <f t="shared" si="658"/>
        <v>0</v>
      </c>
      <c r="AD352" s="3">
        <f t="shared" si="658"/>
        <v>0</v>
      </c>
      <c r="AE352" s="3">
        <f t="shared" si="658"/>
        <v>0</v>
      </c>
      <c r="AF352" s="3">
        <f t="shared" si="658"/>
        <v>0</v>
      </c>
      <c r="AG352" s="3">
        <f t="shared" si="658"/>
        <v>0</v>
      </c>
      <c r="AH352" s="3">
        <f t="shared" si="658"/>
        <v>0</v>
      </c>
    </row>
    <row r="353" spans="1:34" ht="15.75" customHeight="1" x14ac:dyDescent="0.2">
      <c r="A353" s="7">
        <v>334</v>
      </c>
      <c r="B353" s="7"/>
      <c r="C353" s="7" t="str">
        <f t="shared" si="502"/>
        <v/>
      </c>
      <c r="J353" s="7">
        <f t="shared" ref="J353:U353" si="659">SUM(W342:W353)</f>
        <v>0</v>
      </c>
      <c r="K353" s="3">
        <f t="shared" si="659"/>
        <v>0</v>
      </c>
      <c r="L353" s="3">
        <f t="shared" si="659"/>
        <v>0</v>
      </c>
      <c r="M353" s="3">
        <f t="shared" si="659"/>
        <v>0</v>
      </c>
      <c r="N353" s="3">
        <f t="shared" si="659"/>
        <v>0</v>
      </c>
      <c r="O353" s="3">
        <f t="shared" si="659"/>
        <v>0</v>
      </c>
      <c r="P353" s="3">
        <f t="shared" si="659"/>
        <v>0</v>
      </c>
      <c r="Q353" s="3">
        <f t="shared" si="659"/>
        <v>0</v>
      </c>
      <c r="R353" s="3">
        <f t="shared" si="659"/>
        <v>0</v>
      </c>
      <c r="S353" s="3">
        <f t="shared" si="659"/>
        <v>0</v>
      </c>
      <c r="T353" s="3">
        <f t="shared" si="659"/>
        <v>0</v>
      </c>
      <c r="U353" s="3">
        <f t="shared" si="659"/>
        <v>0</v>
      </c>
      <c r="W353" s="3">
        <f t="shared" ref="W353:AH353" si="660">IF($C353=W$19,1,0)</f>
        <v>0</v>
      </c>
      <c r="X353" s="3">
        <f t="shared" si="660"/>
        <v>0</v>
      </c>
      <c r="Y353" s="3">
        <f t="shared" si="660"/>
        <v>0</v>
      </c>
      <c r="Z353" s="3">
        <f t="shared" si="660"/>
        <v>0</v>
      </c>
      <c r="AA353" s="3">
        <f t="shared" si="660"/>
        <v>0</v>
      </c>
      <c r="AB353" s="3">
        <f t="shared" si="660"/>
        <v>0</v>
      </c>
      <c r="AC353" s="3">
        <f t="shared" si="660"/>
        <v>0</v>
      </c>
      <c r="AD353" s="3">
        <f t="shared" si="660"/>
        <v>0</v>
      </c>
      <c r="AE353" s="3">
        <f t="shared" si="660"/>
        <v>0</v>
      </c>
      <c r="AF353" s="3">
        <f t="shared" si="660"/>
        <v>0</v>
      </c>
      <c r="AG353" s="3">
        <f t="shared" si="660"/>
        <v>0</v>
      </c>
      <c r="AH353" s="3">
        <f t="shared" si="660"/>
        <v>0</v>
      </c>
    </row>
    <row r="354" spans="1:34" ht="15.75" customHeight="1" x14ac:dyDescent="0.2">
      <c r="A354" s="7">
        <v>335</v>
      </c>
      <c r="B354" s="7"/>
      <c r="C354" s="7" t="str">
        <f t="shared" si="502"/>
        <v/>
      </c>
      <c r="J354" s="7">
        <f t="shared" ref="J354:U354" si="661">SUM(W343:W354)</f>
        <v>0</v>
      </c>
      <c r="K354" s="3">
        <f t="shared" si="661"/>
        <v>0</v>
      </c>
      <c r="L354" s="3">
        <f t="shared" si="661"/>
        <v>0</v>
      </c>
      <c r="M354" s="3">
        <f t="shared" si="661"/>
        <v>0</v>
      </c>
      <c r="N354" s="3">
        <f t="shared" si="661"/>
        <v>0</v>
      </c>
      <c r="O354" s="3">
        <f t="shared" si="661"/>
        <v>0</v>
      </c>
      <c r="P354" s="3">
        <f t="shared" si="661"/>
        <v>0</v>
      </c>
      <c r="Q354" s="3">
        <f t="shared" si="661"/>
        <v>0</v>
      </c>
      <c r="R354" s="3">
        <f t="shared" si="661"/>
        <v>0</v>
      </c>
      <c r="S354" s="3">
        <f t="shared" si="661"/>
        <v>0</v>
      </c>
      <c r="T354" s="3">
        <f t="shared" si="661"/>
        <v>0</v>
      </c>
      <c r="U354" s="3">
        <f t="shared" si="661"/>
        <v>0</v>
      </c>
      <c r="W354" s="3">
        <f t="shared" ref="W354:AH354" si="662">IF($C354=W$19,1,0)</f>
        <v>0</v>
      </c>
      <c r="X354" s="3">
        <f t="shared" si="662"/>
        <v>0</v>
      </c>
      <c r="Y354" s="3">
        <f t="shared" si="662"/>
        <v>0</v>
      </c>
      <c r="Z354" s="3">
        <f t="shared" si="662"/>
        <v>0</v>
      </c>
      <c r="AA354" s="3">
        <f t="shared" si="662"/>
        <v>0</v>
      </c>
      <c r="AB354" s="3">
        <f t="shared" si="662"/>
        <v>0</v>
      </c>
      <c r="AC354" s="3">
        <f t="shared" si="662"/>
        <v>0</v>
      </c>
      <c r="AD354" s="3">
        <f t="shared" si="662"/>
        <v>0</v>
      </c>
      <c r="AE354" s="3">
        <f t="shared" si="662"/>
        <v>0</v>
      </c>
      <c r="AF354" s="3">
        <f t="shared" si="662"/>
        <v>0</v>
      </c>
      <c r="AG354" s="3">
        <f t="shared" si="662"/>
        <v>0</v>
      </c>
      <c r="AH354" s="3">
        <f t="shared" si="662"/>
        <v>0</v>
      </c>
    </row>
    <row r="355" spans="1:34" ht="15.75" customHeight="1" x14ac:dyDescent="0.2">
      <c r="A355" s="7">
        <v>336</v>
      </c>
      <c r="B355" s="7"/>
      <c r="C355" s="7" t="str">
        <f t="shared" si="502"/>
        <v/>
      </c>
      <c r="J355" s="7">
        <f t="shared" ref="J355:U355" si="663">SUM(W344:W355)</f>
        <v>0</v>
      </c>
      <c r="K355" s="3">
        <f t="shared" si="663"/>
        <v>0</v>
      </c>
      <c r="L355" s="3">
        <f t="shared" si="663"/>
        <v>0</v>
      </c>
      <c r="M355" s="3">
        <f t="shared" si="663"/>
        <v>0</v>
      </c>
      <c r="N355" s="3">
        <f t="shared" si="663"/>
        <v>0</v>
      </c>
      <c r="O355" s="3">
        <f t="shared" si="663"/>
        <v>0</v>
      </c>
      <c r="P355" s="3">
        <f t="shared" si="663"/>
        <v>0</v>
      </c>
      <c r="Q355" s="3">
        <f t="shared" si="663"/>
        <v>0</v>
      </c>
      <c r="R355" s="3">
        <f t="shared" si="663"/>
        <v>0</v>
      </c>
      <c r="S355" s="3">
        <f t="shared" si="663"/>
        <v>0</v>
      </c>
      <c r="T355" s="3">
        <f t="shared" si="663"/>
        <v>0</v>
      </c>
      <c r="U355" s="3">
        <f t="shared" si="663"/>
        <v>0</v>
      </c>
      <c r="W355" s="3">
        <f t="shared" ref="W355:AH355" si="664">IF($C355=W$19,1,0)</f>
        <v>0</v>
      </c>
      <c r="X355" s="3">
        <f t="shared" si="664"/>
        <v>0</v>
      </c>
      <c r="Y355" s="3">
        <f t="shared" si="664"/>
        <v>0</v>
      </c>
      <c r="Z355" s="3">
        <f t="shared" si="664"/>
        <v>0</v>
      </c>
      <c r="AA355" s="3">
        <f t="shared" si="664"/>
        <v>0</v>
      </c>
      <c r="AB355" s="3">
        <f t="shared" si="664"/>
        <v>0</v>
      </c>
      <c r="AC355" s="3">
        <f t="shared" si="664"/>
        <v>0</v>
      </c>
      <c r="AD355" s="3">
        <f t="shared" si="664"/>
        <v>0</v>
      </c>
      <c r="AE355" s="3">
        <f t="shared" si="664"/>
        <v>0</v>
      </c>
      <c r="AF355" s="3">
        <f t="shared" si="664"/>
        <v>0</v>
      </c>
      <c r="AG355" s="3">
        <f t="shared" si="664"/>
        <v>0</v>
      </c>
      <c r="AH355" s="3">
        <f t="shared" si="664"/>
        <v>0</v>
      </c>
    </row>
    <row r="356" spans="1:34" ht="15.75" customHeight="1" x14ac:dyDescent="0.2">
      <c r="A356" s="7">
        <v>337</v>
      </c>
      <c r="B356" s="7"/>
      <c r="C356" s="7" t="str">
        <f t="shared" si="502"/>
        <v/>
      </c>
      <c r="J356" s="7">
        <f t="shared" ref="J356:U356" si="665">SUM(W345:W356)</f>
        <v>0</v>
      </c>
      <c r="K356" s="3">
        <f t="shared" si="665"/>
        <v>0</v>
      </c>
      <c r="L356" s="3">
        <f t="shared" si="665"/>
        <v>0</v>
      </c>
      <c r="M356" s="3">
        <f t="shared" si="665"/>
        <v>0</v>
      </c>
      <c r="N356" s="3">
        <f t="shared" si="665"/>
        <v>0</v>
      </c>
      <c r="O356" s="3">
        <f t="shared" si="665"/>
        <v>0</v>
      </c>
      <c r="P356" s="3">
        <f t="shared" si="665"/>
        <v>0</v>
      </c>
      <c r="Q356" s="3">
        <f t="shared" si="665"/>
        <v>0</v>
      </c>
      <c r="R356" s="3">
        <f t="shared" si="665"/>
        <v>0</v>
      </c>
      <c r="S356" s="3">
        <f t="shared" si="665"/>
        <v>0</v>
      </c>
      <c r="T356" s="3">
        <f t="shared" si="665"/>
        <v>0</v>
      </c>
      <c r="U356" s="3">
        <f t="shared" si="665"/>
        <v>0</v>
      </c>
      <c r="W356" s="3">
        <f t="shared" ref="W356:AH356" si="666">IF($C356=W$19,1,0)</f>
        <v>0</v>
      </c>
      <c r="X356" s="3">
        <f t="shared" si="666"/>
        <v>0</v>
      </c>
      <c r="Y356" s="3">
        <f t="shared" si="666"/>
        <v>0</v>
      </c>
      <c r="Z356" s="3">
        <f t="shared" si="666"/>
        <v>0</v>
      </c>
      <c r="AA356" s="3">
        <f t="shared" si="666"/>
        <v>0</v>
      </c>
      <c r="AB356" s="3">
        <f t="shared" si="666"/>
        <v>0</v>
      </c>
      <c r="AC356" s="3">
        <f t="shared" si="666"/>
        <v>0</v>
      </c>
      <c r="AD356" s="3">
        <f t="shared" si="666"/>
        <v>0</v>
      </c>
      <c r="AE356" s="3">
        <f t="shared" si="666"/>
        <v>0</v>
      </c>
      <c r="AF356" s="3">
        <f t="shared" si="666"/>
        <v>0</v>
      </c>
      <c r="AG356" s="3">
        <f t="shared" si="666"/>
        <v>0</v>
      </c>
      <c r="AH356" s="3">
        <f t="shared" si="666"/>
        <v>0</v>
      </c>
    </row>
    <row r="357" spans="1:34" ht="15.75" customHeight="1" x14ac:dyDescent="0.2">
      <c r="A357" s="7">
        <v>338</v>
      </c>
      <c r="B357" s="7"/>
      <c r="C357" s="7" t="str">
        <f t="shared" si="502"/>
        <v/>
      </c>
      <c r="J357" s="7">
        <f t="shared" ref="J357:U357" si="667">SUM(W346:W357)</f>
        <v>0</v>
      </c>
      <c r="K357" s="3">
        <f t="shared" si="667"/>
        <v>0</v>
      </c>
      <c r="L357" s="3">
        <f t="shared" si="667"/>
        <v>0</v>
      </c>
      <c r="M357" s="3">
        <f t="shared" si="667"/>
        <v>0</v>
      </c>
      <c r="N357" s="3">
        <f t="shared" si="667"/>
        <v>0</v>
      </c>
      <c r="O357" s="3">
        <f t="shared" si="667"/>
        <v>0</v>
      </c>
      <c r="P357" s="3">
        <f t="shared" si="667"/>
        <v>0</v>
      </c>
      <c r="Q357" s="3">
        <f t="shared" si="667"/>
        <v>0</v>
      </c>
      <c r="R357" s="3">
        <f t="shared" si="667"/>
        <v>0</v>
      </c>
      <c r="S357" s="3">
        <f t="shared" si="667"/>
        <v>0</v>
      </c>
      <c r="T357" s="3">
        <f t="shared" si="667"/>
        <v>0</v>
      </c>
      <c r="U357" s="3">
        <f t="shared" si="667"/>
        <v>0</v>
      </c>
      <c r="W357" s="3">
        <f t="shared" ref="W357:AH357" si="668">IF($C357=W$19,1,0)</f>
        <v>0</v>
      </c>
      <c r="X357" s="3">
        <f t="shared" si="668"/>
        <v>0</v>
      </c>
      <c r="Y357" s="3">
        <f t="shared" si="668"/>
        <v>0</v>
      </c>
      <c r="Z357" s="3">
        <f t="shared" si="668"/>
        <v>0</v>
      </c>
      <c r="AA357" s="3">
        <f t="shared" si="668"/>
        <v>0</v>
      </c>
      <c r="AB357" s="3">
        <f t="shared" si="668"/>
        <v>0</v>
      </c>
      <c r="AC357" s="3">
        <f t="shared" si="668"/>
        <v>0</v>
      </c>
      <c r="AD357" s="3">
        <f t="shared" si="668"/>
        <v>0</v>
      </c>
      <c r="AE357" s="3">
        <f t="shared" si="668"/>
        <v>0</v>
      </c>
      <c r="AF357" s="3">
        <f t="shared" si="668"/>
        <v>0</v>
      </c>
      <c r="AG357" s="3">
        <f t="shared" si="668"/>
        <v>0</v>
      </c>
      <c r="AH357" s="3">
        <f t="shared" si="668"/>
        <v>0</v>
      </c>
    </row>
    <row r="358" spans="1:34" ht="15.75" customHeight="1" x14ac:dyDescent="0.2">
      <c r="A358" s="7">
        <v>339</v>
      </c>
      <c r="B358" s="7"/>
      <c r="C358" s="7" t="str">
        <f t="shared" si="502"/>
        <v/>
      </c>
      <c r="J358" s="7">
        <f t="shared" ref="J358:U358" si="669">SUM(W347:W358)</f>
        <v>0</v>
      </c>
      <c r="K358" s="3">
        <f t="shared" si="669"/>
        <v>0</v>
      </c>
      <c r="L358" s="3">
        <f t="shared" si="669"/>
        <v>0</v>
      </c>
      <c r="M358" s="3">
        <f t="shared" si="669"/>
        <v>0</v>
      </c>
      <c r="N358" s="3">
        <f t="shared" si="669"/>
        <v>0</v>
      </c>
      <c r="O358" s="3">
        <f t="shared" si="669"/>
        <v>0</v>
      </c>
      <c r="P358" s="3">
        <f t="shared" si="669"/>
        <v>0</v>
      </c>
      <c r="Q358" s="3">
        <f t="shared" si="669"/>
        <v>0</v>
      </c>
      <c r="R358" s="3">
        <f t="shared" si="669"/>
        <v>0</v>
      </c>
      <c r="S358" s="3">
        <f t="shared" si="669"/>
        <v>0</v>
      </c>
      <c r="T358" s="3">
        <f t="shared" si="669"/>
        <v>0</v>
      </c>
      <c r="U358" s="3">
        <f t="shared" si="669"/>
        <v>0</v>
      </c>
      <c r="W358" s="3">
        <f t="shared" ref="W358:AH358" si="670">IF($C358=W$19,1,0)</f>
        <v>0</v>
      </c>
      <c r="X358" s="3">
        <f t="shared" si="670"/>
        <v>0</v>
      </c>
      <c r="Y358" s="3">
        <f t="shared" si="670"/>
        <v>0</v>
      </c>
      <c r="Z358" s="3">
        <f t="shared" si="670"/>
        <v>0</v>
      </c>
      <c r="AA358" s="3">
        <f t="shared" si="670"/>
        <v>0</v>
      </c>
      <c r="AB358" s="3">
        <f t="shared" si="670"/>
        <v>0</v>
      </c>
      <c r="AC358" s="3">
        <f t="shared" si="670"/>
        <v>0</v>
      </c>
      <c r="AD358" s="3">
        <f t="shared" si="670"/>
        <v>0</v>
      </c>
      <c r="AE358" s="3">
        <f t="shared" si="670"/>
        <v>0</v>
      </c>
      <c r="AF358" s="3">
        <f t="shared" si="670"/>
        <v>0</v>
      </c>
      <c r="AG358" s="3">
        <f t="shared" si="670"/>
        <v>0</v>
      </c>
      <c r="AH358" s="3">
        <f t="shared" si="670"/>
        <v>0</v>
      </c>
    </row>
    <row r="359" spans="1:34" ht="15.75" customHeight="1" x14ac:dyDescent="0.2">
      <c r="A359" s="7">
        <v>340</v>
      </c>
      <c r="B359" s="7"/>
      <c r="C359" s="7" t="str">
        <f t="shared" si="502"/>
        <v/>
      </c>
      <c r="J359" s="7">
        <f t="shared" ref="J359:U359" si="671">SUM(W348:W359)</f>
        <v>0</v>
      </c>
      <c r="K359" s="3">
        <f t="shared" si="671"/>
        <v>0</v>
      </c>
      <c r="L359" s="3">
        <f t="shared" si="671"/>
        <v>0</v>
      </c>
      <c r="M359" s="3">
        <f t="shared" si="671"/>
        <v>0</v>
      </c>
      <c r="N359" s="3">
        <f t="shared" si="671"/>
        <v>0</v>
      </c>
      <c r="O359" s="3">
        <f t="shared" si="671"/>
        <v>0</v>
      </c>
      <c r="P359" s="3">
        <f t="shared" si="671"/>
        <v>0</v>
      </c>
      <c r="Q359" s="3">
        <f t="shared" si="671"/>
        <v>0</v>
      </c>
      <c r="R359" s="3">
        <f t="shared" si="671"/>
        <v>0</v>
      </c>
      <c r="S359" s="3">
        <f t="shared" si="671"/>
        <v>0</v>
      </c>
      <c r="T359" s="3">
        <f t="shared" si="671"/>
        <v>0</v>
      </c>
      <c r="U359" s="3">
        <f t="shared" si="671"/>
        <v>0</v>
      </c>
      <c r="W359" s="3">
        <f t="shared" ref="W359:AH359" si="672">IF($C359=W$19,1,0)</f>
        <v>0</v>
      </c>
      <c r="X359" s="3">
        <f t="shared" si="672"/>
        <v>0</v>
      </c>
      <c r="Y359" s="3">
        <f t="shared" si="672"/>
        <v>0</v>
      </c>
      <c r="Z359" s="3">
        <f t="shared" si="672"/>
        <v>0</v>
      </c>
      <c r="AA359" s="3">
        <f t="shared" si="672"/>
        <v>0</v>
      </c>
      <c r="AB359" s="3">
        <f t="shared" si="672"/>
        <v>0</v>
      </c>
      <c r="AC359" s="3">
        <f t="shared" si="672"/>
        <v>0</v>
      </c>
      <c r="AD359" s="3">
        <f t="shared" si="672"/>
        <v>0</v>
      </c>
      <c r="AE359" s="3">
        <f t="shared" si="672"/>
        <v>0</v>
      </c>
      <c r="AF359" s="3">
        <f t="shared" si="672"/>
        <v>0</v>
      </c>
      <c r="AG359" s="3">
        <f t="shared" si="672"/>
        <v>0</v>
      </c>
      <c r="AH359" s="3">
        <f t="shared" si="672"/>
        <v>0</v>
      </c>
    </row>
    <row r="360" spans="1:34" ht="15.75" customHeight="1" x14ac:dyDescent="0.2">
      <c r="A360" s="7">
        <v>341</v>
      </c>
      <c r="B360" s="7"/>
      <c r="C360" s="7" t="str">
        <f t="shared" si="502"/>
        <v/>
      </c>
      <c r="J360" s="7">
        <f t="shared" ref="J360:U360" si="673">SUM(W349:W360)</f>
        <v>0</v>
      </c>
      <c r="K360" s="3">
        <f t="shared" si="673"/>
        <v>0</v>
      </c>
      <c r="L360" s="3">
        <f t="shared" si="673"/>
        <v>0</v>
      </c>
      <c r="M360" s="3">
        <f t="shared" si="673"/>
        <v>0</v>
      </c>
      <c r="N360" s="3">
        <f t="shared" si="673"/>
        <v>0</v>
      </c>
      <c r="O360" s="3">
        <f t="shared" si="673"/>
        <v>0</v>
      </c>
      <c r="P360" s="3">
        <f t="shared" si="673"/>
        <v>0</v>
      </c>
      <c r="Q360" s="3">
        <f t="shared" si="673"/>
        <v>0</v>
      </c>
      <c r="R360" s="3">
        <f t="shared" si="673"/>
        <v>0</v>
      </c>
      <c r="S360" s="3">
        <f t="shared" si="673"/>
        <v>0</v>
      </c>
      <c r="T360" s="3">
        <f t="shared" si="673"/>
        <v>0</v>
      </c>
      <c r="U360" s="3">
        <f t="shared" si="673"/>
        <v>0</v>
      </c>
      <c r="W360" s="3">
        <f t="shared" ref="W360:AH360" si="674">IF($C360=W$19,1,0)</f>
        <v>0</v>
      </c>
      <c r="X360" s="3">
        <f t="shared" si="674"/>
        <v>0</v>
      </c>
      <c r="Y360" s="3">
        <f t="shared" si="674"/>
        <v>0</v>
      </c>
      <c r="Z360" s="3">
        <f t="shared" si="674"/>
        <v>0</v>
      </c>
      <c r="AA360" s="3">
        <f t="shared" si="674"/>
        <v>0</v>
      </c>
      <c r="AB360" s="3">
        <f t="shared" si="674"/>
        <v>0</v>
      </c>
      <c r="AC360" s="3">
        <f t="shared" si="674"/>
        <v>0</v>
      </c>
      <c r="AD360" s="3">
        <f t="shared" si="674"/>
        <v>0</v>
      </c>
      <c r="AE360" s="3">
        <f t="shared" si="674"/>
        <v>0</v>
      </c>
      <c r="AF360" s="3">
        <f t="shared" si="674"/>
        <v>0</v>
      </c>
      <c r="AG360" s="3">
        <f t="shared" si="674"/>
        <v>0</v>
      </c>
      <c r="AH360" s="3">
        <f t="shared" si="674"/>
        <v>0</v>
      </c>
    </row>
    <row r="361" spans="1:34" ht="15.75" customHeight="1" x14ac:dyDescent="0.2">
      <c r="A361" s="7">
        <v>342</v>
      </c>
      <c r="B361" s="7"/>
      <c r="C361" s="7" t="str">
        <f t="shared" si="502"/>
        <v/>
      </c>
      <c r="J361" s="7">
        <f t="shared" ref="J361:U361" si="675">SUM(W350:W361)</f>
        <v>0</v>
      </c>
      <c r="K361" s="3">
        <f t="shared" si="675"/>
        <v>0</v>
      </c>
      <c r="L361" s="3">
        <f t="shared" si="675"/>
        <v>0</v>
      </c>
      <c r="M361" s="3">
        <f t="shared" si="675"/>
        <v>0</v>
      </c>
      <c r="N361" s="3">
        <f t="shared" si="675"/>
        <v>0</v>
      </c>
      <c r="O361" s="3">
        <f t="shared" si="675"/>
        <v>0</v>
      </c>
      <c r="P361" s="3">
        <f t="shared" si="675"/>
        <v>0</v>
      </c>
      <c r="Q361" s="3">
        <f t="shared" si="675"/>
        <v>0</v>
      </c>
      <c r="R361" s="3">
        <f t="shared" si="675"/>
        <v>0</v>
      </c>
      <c r="S361" s="3">
        <f t="shared" si="675"/>
        <v>0</v>
      </c>
      <c r="T361" s="3">
        <f t="shared" si="675"/>
        <v>0</v>
      </c>
      <c r="U361" s="3">
        <f t="shared" si="675"/>
        <v>0</v>
      </c>
      <c r="W361" s="3">
        <f t="shared" ref="W361:AH361" si="676">IF($C361=W$19,1,0)</f>
        <v>0</v>
      </c>
      <c r="X361" s="3">
        <f t="shared" si="676"/>
        <v>0</v>
      </c>
      <c r="Y361" s="3">
        <f t="shared" si="676"/>
        <v>0</v>
      </c>
      <c r="Z361" s="3">
        <f t="shared" si="676"/>
        <v>0</v>
      </c>
      <c r="AA361" s="3">
        <f t="shared" si="676"/>
        <v>0</v>
      </c>
      <c r="AB361" s="3">
        <f t="shared" si="676"/>
        <v>0</v>
      </c>
      <c r="AC361" s="3">
        <f t="shared" si="676"/>
        <v>0</v>
      </c>
      <c r="AD361" s="3">
        <f t="shared" si="676"/>
        <v>0</v>
      </c>
      <c r="AE361" s="3">
        <f t="shared" si="676"/>
        <v>0</v>
      </c>
      <c r="AF361" s="3">
        <f t="shared" si="676"/>
        <v>0</v>
      </c>
      <c r="AG361" s="3">
        <f t="shared" si="676"/>
        <v>0</v>
      </c>
      <c r="AH361" s="3">
        <f t="shared" si="676"/>
        <v>0</v>
      </c>
    </row>
    <row r="362" spans="1:34" ht="15.75" customHeight="1" x14ac:dyDescent="0.2">
      <c r="A362" s="7">
        <v>343</v>
      </c>
      <c r="B362" s="7"/>
      <c r="C362" s="7" t="str">
        <f t="shared" si="502"/>
        <v/>
      </c>
      <c r="J362" s="7">
        <f t="shared" ref="J362:U362" si="677">SUM(W351:W362)</f>
        <v>0</v>
      </c>
      <c r="K362" s="3">
        <f t="shared" si="677"/>
        <v>0</v>
      </c>
      <c r="L362" s="3">
        <f t="shared" si="677"/>
        <v>0</v>
      </c>
      <c r="M362" s="3">
        <f t="shared" si="677"/>
        <v>0</v>
      </c>
      <c r="N362" s="3">
        <f t="shared" si="677"/>
        <v>0</v>
      </c>
      <c r="O362" s="3">
        <f t="shared" si="677"/>
        <v>0</v>
      </c>
      <c r="P362" s="3">
        <f t="shared" si="677"/>
        <v>0</v>
      </c>
      <c r="Q362" s="3">
        <f t="shared" si="677"/>
        <v>0</v>
      </c>
      <c r="R362" s="3">
        <f t="shared" si="677"/>
        <v>0</v>
      </c>
      <c r="S362" s="3">
        <f t="shared" si="677"/>
        <v>0</v>
      </c>
      <c r="T362" s="3">
        <f t="shared" si="677"/>
        <v>0</v>
      </c>
      <c r="U362" s="3">
        <f t="shared" si="677"/>
        <v>0</v>
      </c>
      <c r="W362" s="3">
        <f t="shared" ref="W362:AH362" si="678">IF($C362=W$19,1,0)</f>
        <v>0</v>
      </c>
      <c r="X362" s="3">
        <f t="shared" si="678"/>
        <v>0</v>
      </c>
      <c r="Y362" s="3">
        <f t="shared" si="678"/>
        <v>0</v>
      </c>
      <c r="Z362" s="3">
        <f t="shared" si="678"/>
        <v>0</v>
      </c>
      <c r="AA362" s="3">
        <f t="shared" si="678"/>
        <v>0</v>
      </c>
      <c r="AB362" s="3">
        <f t="shared" si="678"/>
        <v>0</v>
      </c>
      <c r="AC362" s="3">
        <f t="shared" si="678"/>
        <v>0</v>
      </c>
      <c r="AD362" s="3">
        <f t="shared" si="678"/>
        <v>0</v>
      </c>
      <c r="AE362" s="3">
        <f t="shared" si="678"/>
        <v>0</v>
      </c>
      <c r="AF362" s="3">
        <f t="shared" si="678"/>
        <v>0</v>
      </c>
      <c r="AG362" s="3">
        <f t="shared" si="678"/>
        <v>0</v>
      </c>
      <c r="AH362" s="3">
        <f t="shared" si="678"/>
        <v>0</v>
      </c>
    </row>
    <row r="363" spans="1:34" ht="15.75" customHeight="1" x14ac:dyDescent="0.2">
      <c r="A363" s="7">
        <v>344</v>
      </c>
      <c r="B363" s="7"/>
      <c r="C363" s="7" t="str">
        <f t="shared" si="502"/>
        <v/>
      </c>
      <c r="J363" s="7">
        <f t="shared" ref="J363:U363" si="679">SUM(W352:W363)</f>
        <v>0</v>
      </c>
      <c r="K363" s="3">
        <f t="shared" si="679"/>
        <v>0</v>
      </c>
      <c r="L363" s="3">
        <f t="shared" si="679"/>
        <v>0</v>
      </c>
      <c r="M363" s="3">
        <f t="shared" si="679"/>
        <v>0</v>
      </c>
      <c r="N363" s="3">
        <f t="shared" si="679"/>
        <v>0</v>
      </c>
      <c r="O363" s="3">
        <f t="shared" si="679"/>
        <v>0</v>
      </c>
      <c r="P363" s="3">
        <f t="shared" si="679"/>
        <v>0</v>
      </c>
      <c r="Q363" s="3">
        <f t="shared" si="679"/>
        <v>0</v>
      </c>
      <c r="R363" s="3">
        <f t="shared" si="679"/>
        <v>0</v>
      </c>
      <c r="S363" s="3">
        <f t="shared" si="679"/>
        <v>0</v>
      </c>
      <c r="T363" s="3">
        <f t="shared" si="679"/>
        <v>0</v>
      </c>
      <c r="U363" s="3">
        <f t="shared" si="679"/>
        <v>0</v>
      </c>
      <c r="W363" s="3">
        <f t="shared" ref="W363:AH363" si="680">IF($C363=W$19,1,0)</f>
        <v>0</v>
      </c>
      <c r="X363" s="3">
        <f t="shared" si="680"/>
        <v>0</v>
      </c>
      <c r="Y363" s="3">
        <f t="shared" si="680"/>
        <v>0</v>
      </c>
      <c r="Z363" s="3">
        <f t="shared" si="680"/>
        <v>0</v>
      </c>
      <c r="AA363" s="3">
        <f t="shared" si="680"/>
        <v>0</v>
      </c>
      <c r="AB363" s="3">
        <f t="shared" si="680"/>
        <v>0</v>
      </c>
      <c r="AC363" s="3">
        <f t="shared" si="680"/>
        <v>0</v>
      </c>
      <c r="AD363" s="3">
        <f t="shared" si="680"/>
        <v>0</v>
      </c>
      <c r="AE363" s="3">
        <f t="shared" si="680"/>
        <v>0</v>
      </c>
      <c r="AF363" s="3">
        <f t="shared" si="680"/>
        <v>0</v>
      </c>
      <c r="AG363" s="3">
        <f t="shared" si="680"/>
        <v>0</v>
      </c>
      <c r="AH363" s="3">
        <f t="shared" si="680"/>
        <v>0</v>
      </c>
    </row>
    <row r="364" spans="1:34" ht="15.75" customHeight="1" x14ac:dyDescent="0.2">
      <c r="A364" s="7">
        <v>345</v>
      </c>
      <c r="B364" s="7"/>
      <c r="C364" s="7" t="str">
        <f t="shared" si="502"/>
        <v/>
      </c>
      <c r="J364" s="7">
        <f t="shared" ref="J364:U364" si="681">SUM(W353:W364)</f>
        <v>0</v>
      </c>
      <c r="K364" s="3">
        <f t="shared" si="681"/>
        <v>0</v>
      </c>
      <c r="L364" s="3">
        <f t="shared" si="681"/>
        <v>0</v>
      </c>
      <c r="M364" s="3">
        <f t="shared" si="681"/>
        <v>0</v>
      </c>
      <c r="N364" s="3">
        <f t="shared" si="681"/>
        <v>0</v>
      </c>
      <c r="O364" s="3">
        <f t="shared" si="681"/>
        <v>0</v>
      </c>
      <c r="P364" s="3">
        <f t="shared" si="681"/>
        <v>0</v>
      </c>
      <c r="Q364" s="3">
        <f t="shared" si="681"/>
        <v>0</v>
      </c>
      <c r="R364" s="3">
        <f t="shared" si="681"/>
        <v>0</v>
      </c>
      <c r="S364" s="3">
        <f t="shared" si="681"/>
        <v>0</v>
      </c>
      <c r="T364" s="3">
        <f t="shared" si="681"/>
        <v>0</v>
      </c>
      <c r="U364" s="3">
        <f t="shared" si="681"/>
        <v>0</v>
      </c>
      <c r="W364" s="3">
        <f t="shared" ref="W364:AH364" si="682">IF($C364=W$19,1,0)</f>
        <v>0</v>
      </c>
      <c r="X364" s="3">
        <f t="shared" si="682"/>
        <v>0</v>
      </c>
      <c r="Y364" s="3">
        <f t="shared" si="682"/>
        <v>0</v>
      </c>
      <c r="Z364" s="3">
        <f t="shared" si="682"/>
        <v>0</v>
      </c>
      <c r="AA364" s="3">
        <f t="shared" si="682"/>
        <v>0</v>
      </c>
      <c r="AB364" s="3">
        <f t="shared" si="682"/>
        <v>0</v>
      </c>
      <c r="AC364" s="3">
        <f t="shared" si="682"/>
        <v>0</v>
      </c>
      <c r="AD364" s="3">
        <f t="shared" si="682"/>
        <v>0</v>
      </c>
      <c r="AE364" s="3">
        <f t="shared" si="682"/>
        <v>0</v>
      </c>
      <c r="AF364" s="3">
        <f t="shared" si="682"/>
        <v>0</v>
      </c>
      <c r="AG364" s="3">
        <f t="shared" si="682"/>
        <v>0</v>
      </c>
      <c r="AH364" s="3">
        <f t="shared" si="682"/>
        <v>0</v>
      </c>
    </row>
    <row r="365" spans="1:34" ht="15.75" customHeight="1" x14ac:dyDescent="0.2">
      <c r="A365" s="7">
        <v>346</v>
      </c>
      <c r="B365" s="7"/>
      <c r="C365" s="7" t="str">
        <f t="shared" si="502"/>
        <v/>
      </c>
      <c r="J365" s="7">
        <f t="shared" ref="J365:U365" si="683">SUM(W354:W365)</f>
        <v>0</v>
      </c>
      <c r="K365" s="3">
        <f t="shared" si="683"/>
        <v>0</v>
      </c>
      <c r="L365" s="3">
        <f t="shared" si="683"/>
        <v>0</v>
      </c>
      <c r="M365" s="3">
        <f t="shared" si="683"/>
        <v>0</v>
      </c>
      <c r="N365" s="3">
        <f t="shared" si="683"/>
        <v>0</v>
      </c>
      <c r="O365" s="3">
        <f t="shared" si="683"/>
        <v>0</v>
      </c>
      <c r="P365" s="3">
        <f t="shared" si="683"/>
        <v>0</v>
      </c>
      <c r="Q365" s="3">
        <f t="shared" si="683"/>
        <v>0</v>
      </c>
      <c r="R365" s="3">
        <f t="shared" si="683"/>
        <v>0</v>
      </c>
      <c r="S365" s="3">
        <f t="shared" si="683"/>
        <v>0</v>
      </c>
      <c r="T365" s="3">
        <f t="shared" si="683"/>
        <v>0</v>
      </c>
      <c r="U365" s="3">
        <f t="shared" si="683"/>
        <v>0</v>
      </c>
      <c r="W365" s="3">
        <f t="shared" ref="W365:AH365" si="684">IF($C365=W$19,1,0)</f>
        <v>0</v>
      </c>
      <c r="X365" s="3">
        <f t="shared" si="684"/>
        <v>0</v>
      </c>
      <c r="Y365" s="3">
        <f t="shared" si="684"/>
        <v>0</v>
      </c>
      <c r="Z365" s="3">
        <f t="shared" si="684"/>
        <v>0</v>
      </c>
      <c r="AA365" s="3">
        <f t="shared" si="684"/>
        <v>0</v>
      </c>
      <c r="AB365" s="3">
        <f t="shared" si="684"/>
        <v>0</v>
      </c>
      <c r="AC365" s="3">
        <f t="shared" si="684"/>
        <v>0</v>
      </c>
      <c r="AD365" s="3">
        <f t="shared" si="684"/>
        <v>0</v>
      </c>
      <c r="AE365" s="3">
        <f t="shared" si="684"/>
        <v>0</v>
      </c>
      <c r="AF365" s="3">
        <f t="shared" si="684"/>
        <v>0</v>
      </c>
      <c r="AG365" s="3">
        <f t="shared" si="684"/>
        <v>0</v>
      </c>
      <c r="AH365" s="3">
        <f t="shared" si="684"/>
        <v>0</v>
      </c>
    </row>
    <row r="366" spans="1:34" ht="15.75" customHeight="1" x14ac:dyDescent="0.2">
      <c r="A366" s="7">
        <v>347</v>
      </c>
      <c r="B366" s="7"/>
      <c r="C366" s="7" t="str">
        <f t="shared" si="502"/>
        <v/>
      </c>
      <c r="J366" s="7">
        <f t="shared" ref="J366:U366" si="685">SUM(W355:W366)</f>
        <v>0</v>
      </c>
      <c r="K366" s="3">
        <f t="shared" si="685"/>
        <v>0</v>
      </c>
      <c r="L366" s="3">
        <f t="shared" si="685"/>
        <v>0</v>
      </c>
      <c r="M366" s="3">
        <f t="shared" si="685"/>
        <v>0</v>
      </c>
      <c r="N366" s="3">
        <f t="shared" si="685"/>
        <v>0</v>
      </c>
      <c r="O366" s="3">
        <f t="shared" si="685"/>
        <v>0</v>
      </c>
      <c r="P366" s="3">
        <f t="shared" si="685"/>
        <v>0</v>
      </c>
      <c r="Q366" s="3">
        <f t="shared" si="685"/>
        <v>0</v>
      </c>
      <c r="R366" s="3">
        <f t="shared" si="685"/>
        <v>0</v>
      </c>
      <c r="S366" s="3">
        <f t="shared" si="685"/>
        <v>0</v>
      </c>
      <c r="T366" s="3">
        <f t="shared" si="685"/>
        <v>0</v>
      </c>
      <c r="U366" s="3">
        <f t="shared" si="685"/>
        <v>0</v>
      </c>
      <c r="W366" s="3">
        <f t="shared" ref="W366:AH366" si="686">IF($C366=W$19,1,0)</f>
        <v>0</v>
      </c>
      <c r="X366" s="3">
        <f t="shared" si="686"/>
        <v>0</v>
      </c>
      <c r="Y366" s="3">
        <f t="shared" si="686"/>
        <v>0</v>
      </c>
      <c r="Z366" s="3">
        <f t="shared" si="686"/>
        <v>0</v>
      </c>
      <c r="AA366" s="3">
        <f t="shared" si="686"/>
        <v>0</v>
      </c>
      <c r="AB366" s="3">
        <f t="shared" si="686"/>
        <v>0</v>
      </c>
      <c r="AC366" s="3">
        <f t="shared" si="686"/>
        <v>0</v>
      </c>
      <c r="AD366" s="3">
        <f t="shared" si="686"/>
        <v>0</v>
      </c>
      <c r="AE366" s="3">
        <f t="shared" si="686"/>
        <v>0</v>
      </c>
      <c r="AF366" s="3">
        <f t="shared" si="686"/>
        <v>0</v>
      </c>
      <c r="AG366" s="3">
        <f t="shared" si="686"/>
        <v>0</v>
      </c>
      <c r="AH366" s="3">
        <f t="shared" si="686"/>
        <v>0</v>
      </c>
    </row>
    <row r="367" spans="1:34" ht="15.75" customHeight="1" x14ac:dyDescent="0.2">
      <c r="A367" s="7">
        <v>348</v>
      </c>
      <c r="B367" s="7"/>
      <c r="C367" s="7" t="str">
        <f t="shared" si="502"/>
        <v/>
      </c>
      <c r="J367" s="7">
        <f t="shared" ref="J367:U367" si="687">SUM(W356:W367)</f>
        <v>0</v>
      </c>
      <c r="K367" s="3">
        <f t="shared" si="687"/>
        <v>0</v>
      </c>
      <c r="L367" s="3">
        <f t="shared" si="687"/>
        <v>0</v>
      </c>
      <c r="M367" s="3">
        <f t="shared" si="687"/>
        <v>0</v>
      </c>
      <c r="N367" s="3">
        <f t="shared" si="687"/>
        <v>0</v>
      </c>
      <c r="O367" s="3">
        <f t="shared" si="687"/>
        <v>0</v>
      </c>
      <c r="P367" s="3">
        <f t="shared" si="687"/>
        <v>0</v>
      </c>
      <c r="Q367" s="3">
        <f t="shared" si="687"/>
        <v>0</v>
      </c>
      <c r="R367" s="3">
        <f t="shared" si="687"/>
        <v>0</v>
      </c>
      <c r="S367" s="3">
        <f t="shared" si="687"/>
        <v>0</v>
      </c>
      <c r="T367" s="3">
        <f t="shared" si="687"/>
        <v>0</v>
      </c>
      <c r="U367" s="3">
        <f t="shared" si="687"/>
        <v>0</v>
      </c>
      <c r="W367" s="3">
        <f t="shared" ref="W367:AH367" si="688">IF($C367=W$19,1,0)</f>
        <v>0</v>
      </c>
      <c r="X367" s="3">
        <f t="shared" si="688"/>
        <v>0</v>
      </c>
      <c r="Y367" s="3">
        <f t="shared" si="688"/>
        <v>0</v>
      </c>
      <c r="Z367" s="3">
        <f t="shared" si="688"/>
        <v>0</v>
      </c>
      <c r="AA367" s="3">
        <f t="shared" si="688"/>
        <v>0</v>
      </c>
      <c r="AB367" s="3">
        <f t="shared" si="688"/>
        <v>0</v>
      </c>
      <c r="AC367" s="3">
        <f t="shared" si="688"/>
        <v>0</v>
      </c>
      <c r="AD367" s="3">
        <f t="shared" si="688"/>
        <v>0</v>
      </c>
      <c r="AE367" s="3">
        <f t="shared" si="688"/>
        <v>0</v>
      </c>
      <c r="AF367" s="3">
        <f t="shared" si="688"/>
        <v>0</v>
      </c>
      <c r="AG367" s="3">
        <f t="shared" si="688"/>
        <v>0</v>
      </c>
      <c r="AH367" s="3">
        <f t="shared" si="688"/>
        <v>0</v>
      </c>
    </row>
    <row r="368" spans="1:34" ht="15.75" customHeight="1" x14ac:dyDescent="0.2">
      <c r="A368" s="7">
        <v>349</v>
      </c>
      <c r="B368" s="7"/>
      <c r="C368" s="7" t="str">
        <f t="shared" si="502"/>
        <v/>
      </c>
      <c r="J368" s="7">
        <f t="shared" ref="J368:U368" si="689">SUM(W357:W368)</f>
        <v>0</v>
      </c>
      <c r="K368" s="3">
        <f t="shared" si="689"/>
        <v>0</v>
      </c>
      <c r="L368" s="3">
        <f t="shared" si="689"/>
        <v>0</v>
      </c>
      <c r="M368" s="3">
        <f t="shared" si="689"/>
        <v>0</v>
      </c>
      <c r="N368" s="3">
        <f t="shared" si="689"/>
        <v>0</v>
      </c>
      <c r="O368" s="3">
        <f t="shared" si="689"/>
        <v>0</v>
      </c>
      <c r="P368" s="3">
        <f t="shared" si="689"/>
        <v>0</v>
      </c>
      <c r="Q368" s="3">
        <f t="shared" si="689"/>
        <v>0</v>
      </c>
      <c r="R368" s="3">
        <f t="shared" si="689"/>
        <v>0</v>
      </c>
      <c r="S368" s="3">
        <f t="shared" si="689"/>
        <v>0</v>
      </c>
      <c r="T368" s="3">
        <f t="shared" si="689"/>
        <v>0</v>
      </c>
      <c r="U368" s="3">
        <f t="shared" si="689"/>
        <v>0</v>
      </c>
      <c r="W368" s="3">
        <f t="shared" ref="W368:AH368" si="690">IF($C368=W$19,1,0)</f>
        <v>0</v>
      </c>
      <c r="X368" s="3">
        <f t="shared" si="690"/>
        <v>0</v>
      </c>
      <c r="Y368" s="3">
        <f t="shared" si="690"/>
        <v>0</v>
      </c>
      <c r="Z368" s="3">
        <f t="shared" si="690"/>
        <v>0</v>
      </c>
      <c r="AA368" s="3">
        <f t="shared" si="690"/>
        <v>0</v>
      </c>
      <c r="AB368" s="3">
        <f t="shared" si="690"/>
        <v>0</v>
      </c>
      <c r="AC368" s="3">
        <f t="shared" si="690"/>
        <v>0</v>
      </c>
      <c r="AD368" s="3">
        <f t="shared" si="690"/>
        <v>0</v>
      </c>
      <c r="AE368" s="3">
        <f t="shared" si="690"/>
        <v>0</v>
      </c>
      <c r="AF368" s="3">
        <f t="shared" si="690"/>
        <v>0</v>
      </c>
      <c r="AG368" s="3">
        <f t="shared" si="690"/>
        <v>0</v>
      </c>
      <c r="AH368" s="3">
        <f t="shared" si="690"/>
        <v>0</v>
      </c>
    </row>
    <row r="369" spans="1:34" ht="15.75" customHeight="1" x14ac:dyDescent="0.2">
      <c r="A369" s="7">
        <v>350</v>
      </c>
      <c r="B369" s="7"/>
      <c r="C369" s="7" t="str">
        <f t="shared" si="502"/>
        <v/>
      </c>
      <c r="J369" s="7">
        <f t="shared" ref="J369:U369" si="691">SUM(W358:W369)</f>
        <v>0</v>
      </c>
      <c r="K369" s="3">
        <f t="shared" si="691"/>
        <v>0</v>
      </c>
      <c r="L369" s="3">
        <f t="shared" si="691"/>
        <v>0</v>
      </c>
      <c r="M369" s="3">
        <f t="shared" si="691"/>
        <v>0</v>
      </c>
      <c r="N369" s="3">
        <f t="shared" si="691"/>
        <v>0</v>
      </c>
      <c r="O369" s="3">
        <f t="shared" si="691"/>
        <v>0</v>
      </c>
      <c r="P369" s="3">
        <f t="shared" si="691"/>
        <v>0</v>
      </c>
      <c r="Q369" s="3">
        <f t="shared" si="691"/>
        <v>0</v>
      </c>
      <c r="R369" s="3">
        <f t="shared" si="691"/>
        <v>0</v>
      </c>
      <c r="S369" s="3">
        <f t="shared" si="691"/>
        <v>0</v>
      </c>
      <c r="T369" s="3">
        <f t="shared" si="691"/>
        <v>0</v>
      </c>
      <c r="U369" s="3">
        <f t="shared" si="691"/>
        <v>0</v>
      </c>
      <c r="W369" s="3">
        <f t="shared" ref="W369:AH369" si="692">IF($C369=W$19,1,0)</f>
        <v>0</v>
      </c>
      <c r="X369" s="3">
        <f t="shared" si="692"/>
        <v>0</v>
      </c>
      <c r="Y369" s="3">
        <f t="shared" si="692"/>
        <v>0</v>
      </c>
      <c r="Z369" s="3">
        <f t="shared" si="692"/>
        <v>0</v>
      </c>
      <c r="AA369" s="3">
        <f t="shared" si="692"/>
        <v>0</v>
      </c>
      <c r="AB369" s="3">
        <f t="shared" si="692"/>
        <v>0</v>
      </c>
      <c r="AC369" s="3">
        <f t="shared" si="692"/>
        <v>0</v>
      </c>
      <c r="AD369" s="3">
        <f t="shared" si="692"/>
        <v>0</v>
      </c>
      <c r="AE369" s="3">
        <f t="shared" si="692"/>
        <v>0</v>
      </c>
      <c r="AF369" s="3">
        <f t="shared" si="692"/>
        <v>0</v>
      </c>
      <c r="AG369" s="3">
        <f t="shared" si="692"/>
        <v>0</v>
      </c>
      <c r="AH369" s="3">
        <f t="shared" si="692"/>
        <v>0</v>
      </c>
    </row>
    <row r="370" spans="1:34" ht="15.75" customHeight="1" x14ac:dyDescent="0.2">
      <c r="A370" s="7">
        <v>351</v>
      </c>
      <c r="B370" s="7"/>
      <c r="C370" s="7" t="str">
        <f t="shared" si="502"/>
        <v/>
      </c>
      <c r="J370" s="7">
        <f t="shared" ref="J370:U370" si="693">SUM(W359:W370)</f>
        <v>0</v>
      </c>
      <c r="K370" s="3">
        <f t="shared" si="693"/>
        <v>0</v>
      </c>
      <c r="L370" s="3">
        <f t="shared" si="693"/>
        <v>0</v>
      </c>
      <c r="M370" s="3">
        <f t="shared" si="693"/>
        <v>0</v>
      </c>
      <c r="N370" s="3">
        <f t="shared" si="693"/>
        <v>0</v>
      </c>
      <c r="O370" s="3">
        <f t="shared" si="693"/>
        <v>0</v>
      </c>
      <c r="P370" s="3">
        <f t="shared" si="693"/>
        <v>0</v>
      </c>
      <c r="Q370" s="3">
        <f t="shared" si="693"/>
        <v>0</v>
      </c>
      <c r="R370" s="3">
        <f t="shared" si="693"/>
        <v>0</v>
      </c>
      <c r="S370" s="3">
        <f t="shared" si="693"/>
        <v>0</v>
      </c>
      <c r="T370" s="3">
        <f t="shared" si="693"/>
        <v>0</v>
      </c>
      <c r="U370" s="3">
        <f t="shared" si="693"/>
        <v>0</v>
      </c>
      <c r="W370" s="3">
        <f t="shared" ref="W370:AH370" si="694">IF($C370=W$19,1,0)</f>
        <v>0</v>
      </c>
      <c r="X370" s="3">
        <f t="shared" si="694"/>
        <v>0</v>
      </c>
      <c r="Y370" s="3">
        <f t="shared" si="694"/>
        <v>0</v>
      </c>
      <c r="Z370" s="3">
        <f t="shared" si="694"/>
        <v>0</v>
      </c>
      <c r="AA370" s="3">
        <f t="shared" si="694"/>
        <v>0</v>
      </c>
      <c r="AB370" s="3">
        <f t="shared" si="694"/>
        <v>0</v>
      </c>
      <c r="AC370" s="3">
        <f t="shared" si="694"/>
        <v>0</v>
      </c>
      <c r="AD370" s="3">
        <f t="shared" si="694"/>
        <v>0</v>
      </c>
      <c r="AE370" s="3">
        <f t="shared" si="694"/>
        <v>0</v>
      </c>
      <c r="AF370" s="3">
        <f t="shared" si="694"/>
        <v>0</v>
      </c>
      <c r="AG370" s="3">
        <f t="shared" si="694"/>
        <v>0</v>
      </c>
      <c r="AH370" s="3">
        <f t="shared" si="694"/>
        <v>0</v>
      </c>
    </row>
    <row r="371" spans="1:34" ht="15.75" customHeight="1" x14ac:dyDescent="0.2">
      <c r="A371" s="7">
        <v>352</v>
      </c>
      <c r="B371" s="7"/>
      <c r="C371" s="7" t="str">
        <f t="shared" si="502"/>
        <v/>
      </c>
      <c r="J371" s="7">
        <f t="shared" ref="J371:U371" si="695">SUM(W360:W371)</f>
        <v>0</v>
      </c>
      <c r="K371" s="3">
        <f t="shared" si="695"/>
        <v>0</v>
      </c>
      <c r="L371" s="3">
        <f t="shared" si="695"/>
        <v>0</v>
      </c>
      <c r="M371" s="3">
        <f t="shared" si="695"/>
        <v>0</v>
      </c>
      <c r="N371" s="3">
        <f t="shared" si="695"/>
        <v>0</v>
      </c>
      <c r="O371" s="3">
        <f t="shared" si="695"/>
        <v>0</v>
      </c>
      <c r="P371" s="3">
        <f t="shared" si="695"/>
        <v>0</v>
      </c>
      <c r="Q371" s="3">
        <f t="shared" si="695"/>
        <v>0</v>
      </c>
      <c r="R371" s="3">
        <f t="shared" si="695"/>
        <v>0</v>
      </c>
      <c r="S371" s="3">
        <f t="shared" si="695"/>
        <v>0</v>
      </c>
      <c r="T371" s="3">
        <f t="shared" si="695"/>
        <v>0</v>
      </c>
      <c r="U371" s="3">
        <f t="shared" si="695"/>
        <v>0</v>
      </c>
      <c r="W371" s="3">
        <f t="shared" ref="W371:AH371" si="696">IF($C371=W$19,1,0)</f>
        <v>0</v>
      </c>
      <c r="X371" s="3">
        <f t="shared" si="696"/>
        <v>0</v>
      </c>
      <c r="Y371" s="3">
        <f t="shared" si="696"/>
        <v>0</v>
      </c>
      <c r="Z371" s="3">
        <f t="shared" si="696"/>
        <v>0</v>
      </c>
      <c r="AA371" s="3">
        <f t="shared" si="696"/>
        <v>0</v>
      </c>
      <c r="AB371" s="3">
        <f t="shared" si="696"/>
        <v>0</v>
      </c>
      <c r="AC371" s="3">
        <f t="shared" si="696"/>
        <v>0</v>
      </c>
      <c r="AD371" s="3">
        <f t="shared" si="696"/>
        <v>0</v>
      </c>
      <c r="AE371" s="3">
        <f t="shared" si="696"/>
        <v>0</v>
      </c>
      <c r="AF371" s="3">
        <f t="shared" si="696"/>
        <v>0</v>
      </c>
      <c r="AG371" s="3">
        <f t="shared" si="696"/>
        <v>0</v>
      </c>
      <c r="AH371" s="3">
        <f t="shared" si="696"/>
        <v>0</v>
      </c>
    </row>
    <row r="372" spans="1:34" ht="15.75" customHeight="1" x14ac:dyDescent="0.2">
      <c r="A372" s="7">
        <v>353</v>
      </c>
      <c r="B372" s="7"/>
      <c r="C372" s="7" t="str">
        <f t="shared" si="502"/>
        <v/>
      </c>
      <c r="J372" s="7">
        <f t="shared" ref="J372:U372" si="697">SUM(W361:W372)</f>
        <v>0</v>
      </c>
      <c r="K372" s="3">
        <f t="shared" si="697"/>
        <v>0</v>
      </c>
      <c r="L372" s="3">
        <f t="shared" si="697"/>
        <v>0</v>
      </c>
      <c r="M372" s="3">
        <f t="shared" si="697"/>
        <v>0</v>
      </c>
      <c r="N372" s="3">
        <f t="shared" si="697"/>
        <v>0</v>
      </c>
      <c r="O372" s="3">
        <f t="shared" si="697"/>
        <v>0</v>
      </c>
      <c r="P372" s="3">
        <f t="shared" si="697"/>
        <v>0</v>
      </c>
      <c r="Q372" s="3">
        <f t="shared" si="697"/>
        <v>0</v>
      </c>
      <c r="R372" s="3">
        <f t="shared" si="697"/>
        <v>0</v>
      </c>
      <c r="S372" s="3">
        <f t="shared" si="697"/>
        <v>0</v>
      </c>
      <c r="T372" s="3">
        <f t="shared" si="697"/>
        <v>0</v>
      </c>
      <c r="U372" s="3">
        <f t="shared" si="697"/>
        <v>0</v>
      </c>
      <c r="W372" s="3">
        <f t="shared" ref="W372:AH372" si="698">IF($C372=W$19,1,0)</f>
        <v>0</v>
      </c>
      <c r="X372" s="3">
        <f t="shared" si="698"/>
        <v>0</v>
      </c>
      <c r="Y372" s="3">
        <f t="shared" si="698"/>
        <v>0</v>
      </c>
      <c r="Z372" s="3">
        <f t="shared" si="698"/>
        <v>0</v>
      </c>
      <c r="AA372" s="3">
        <f t="shared" si="698"/>
        <v>0</v>
      </c>
      <c r="AB372" s="3">
        <f t="shared" si="698"/>
        <v>0</v>
      </c>
      <c r="AC372" s="3">
        <f t="shared" si="698"/>
        <v>0</v>
      </c>
      <c r="AD372" s="3">
        <f t="shared" si="698"/>
        <v>0</v>
      </c>
      <c r="AE372" s="3">
        <f t="shared" si="698"/>
        <v>0</v>
      </c>
      <c r="AF372" s="3">
        <f t="shared" si="698"/>
        <v>0</v>
      </c>
      <c r="AG372" s="3">
        <f t="shared" si="698"/>
        <v>0</v>
      </c>
      <c r="AH372" s="3">
        <f t="shared" si="698"/>
        <v>0</v>
      </c>
    </row>
    <row r="373" spans="1:34" ht="15.75" customHeight="1" x14ac:dyDescent="0.2">
      <c r="A373" s="7">
        <v>354</v>
      </c>
      <c r="B373" s="7"/>
      <c r="C373" s="7" t="str">
        <f t="shared" si="502"/>
        <v/>
      </c>
      <c r="J373" s="7">
        <f t="shared" ref="J373:U373" si="699">SUM(W362:W373)</f>
        <v>0</v>
      </c>
      <c r="K373" s="3">
        <f t="shared" si="699"/>
        <v>0</v>
      </c>
      <c r="L373" s="3">
        <f t="shared" si="699"/>
        <v>0</v>
      </c>
      <c r="M373" s="3">
        <f t="shared" si="699"/>
        <v>0</v>
      </c>
      <c r="N373" s="3">
        <f t="shared" si="699"/>
        <v>0</v>
      </c>
      <c r="O373" s="3">
        <f t="shared" si="699"/>
        <v>0</v>
      </c>
      <c r="P373" s="3">
        <f t="shared" si="699"/>
        <v>0</v>
      </c>
      <c r="Q373" s="3">
        <f t="shared" si="699"/>
        <v>0</v>
      </c>
      <c r="R373" s="3">
        <f t="shared" si="699"/>
        <v>0</v>
      </c>
      <c r="S373" s="3">
        <f t="shared" si="699"/>
        <v>0</v>
      </c>
      <c r="T373" s="3">
        <f t="shared" si="699"/>
        <v>0</v>
      </c>
      <c r="U373" s="3">
        <f t="shared" si="699"/>
        <v>0</v>
      </c>
      <c r="W373" s="3">
        <f t="shared" ref="W373:AH373" si="700">IF($C373=W$19,1,0)</f>
        <v>0</v>
      </c>
      <c r="X373" s="3">
        <f t="shared" si="700"/>
        <v>0</v>
      </c>
      <c r="Y373" s="3">
        <f t="shared" si="700"/>
        <v>0</v>
      </c>
      <c r="Z373" s="3">
        <f t="shared" si="700"/>
        <v>0</v>
      </c>
      <c r="AA373" s="3">
        <f t="shared" si="700"/>
        <v>0</v>
      </c>
      <c r="AB373" s="3">
        <f t="shared" si="700"/>
        <v>0</v>
      </c>
      <c r="AC373" s="3">
        <f t="shared" si="700"/>
        <v>0</v>
      </c>
      <c r="AD373" s="3">
        <f t="shared" si="700"/>
        <v>0</v>
      </c>
      <c r="AE373" s="3">
        <f t="shared" si="700"/>
        <v>0</v>
      </c>
      <c r="AF373" s="3">
        <f t="shared" si="700"/>
        <v>0</v>
      </c>
      <c r="AG373" s="3">
        <f t="shared" si="700"/>
        <v>0</v>
      </c>
      <c r="AH373" s="3">
        <f t="shared" si="700"/>
        <v>0</v>
      </c>
    </row>
    <row r="374" spans="1:34" ht="15.75" customHeight="1" x14ac:dyDescent="0.2">
      <c r="A374" s="7">
        <v>355</v>
      </c>
      <c r="B374" s="7"/>
      <c r="C374" s="7" t="str">
        <f t="shared" si="502"/>
        <v/>
      </c>
      <c r="J374" s="7">
        <f t="shared" ref="J374:U374" si="701">SUM(W363:W374)</f>
        <v>0</v>
      </c>
      <c r="K374" s="3">
        <f t="shared" si="701"/>
        <v>0</v>
      </c>
      <c r="L374" s="3">
        <f t="shared" si="701"/>
        <v>0</v>
      </c>
      <c r="M374" s="3">
        <f t="shared" si="701"/>
        <v>0</v>
      </c>
      <c r="N374" s="3">
        <f t="shared" si="701"/>
        <v>0</v>
      </c>
      <c r="O374" s="3">
        <f t="shared" si="701"/>
        <v>0</v>
      </c>
      <c r="P374" s="3">
        <f t="shared" si="701"/>
        <v>0</v>
      </c>
      <c r="Q374" s="3">
        <f t="shared" si="701"/>
        <v>0</v>
      </c>
      <c r="R374" s="3">
        <f t="shared" si="701"/>
        <v>0</v>
      </c>
      <c r="S374" s="3">
        <f t="shared" si="701"/>
        <v>0</v>
      </c>
      <c r="T374" s="3">
        <f t="shared" si="701"/>
        <v>0</v>
      </c>
      <c r="U374" s="3">
        <f t="shared" si="701"/>
        <v>0</v>
      </c>
      <c r="W374" s="3">
        <f t="shared" ref="W374:AH374" si="702">IF($C374=W$19,1,0)</f>
        <v>0</v>
      </c>
      <c r="X374" s="3">
        <f t="shared" si="702"/>
        <v>0</v>
      </c>
      <c r="Y374" s="3">
        <f t="shared" si="702"/>
        <v>0</v>
      </c>
      <c r="Z374" s="3">
        <f t="shared" si="702"/>
        <v>0</v>
      </c>
      <c r="AA374" s="3">
        <f t="shared" si="702"/>
        <v>0</v>
      </c>
      <c r="AB374" s="3">
        <f t="shared" si="702"/>
        <v>0</v>
      </c>
      <c r="AC374" s="3">
        <f t="shared" si="702"/>
        <v>0</v>
      </c>
      <c r="AD374" s="3">
        <f t="shared" si="702"/>
        <v>0</v>
      </c>
      <c r="AE374" s="3">
        <f t="shared" si="702"/>
        <v>0</v>
      </c>
      <c r="AF374" s="3">
        <f t="shared" si="702"/>
        <v>0</v>
      </c>
      <c r="AG374" s="3">
        <f t="shared" si="702"/>
        <v>0</v>
      </c>
      <c r="AH374" s="3">
        <f t="shared" si="702"/>
        <v>0</v>
      </c>
    </row>
    <row r="375" spans="1:34" ht="15.75" customHeight="1" x14ac:dyDescent="0.2">
      <c r="A375" s="7">
        <v>356</v>
      </c>
      <c r="B375" s="7"/>
      <c r="C375" s="7" t="str">
        <f t="shared" si="502"/>
        <v/>
      </c>
      <c r="J375" s="7">
        <f t="shared" ref="J375:U375" si="703">SUM(W364:W375)</f>
        <v>0</v>
      </c>
      <c r="K375" s="3">
        <f t="shared" si="703"/>
        <v>0</v>
      </c>
      <c r="L375" s="3">
        <f t="shared" si="703"/>
        <v>0</v>
      </c>
      <c r="M375" s="3">
        <f t="shared" si="703"/>
        <v>0</v>
      </c>
      <c r="N375" s="3">
        <f t="shared" si="703"/>
        <v>0</v>
      </c>
      <c r="O375" s="3">
        <f t="shared" si="703"/>
        <v>0</v>
      </c>
      <c r="P375" s="3">
        <f t="shared" si="703"/>
        <v>0</v>
      </c>
      <c r="Q375" s="3">
        <f t="shared" si="703"/>
        <v>0</v>
      </c>
      <c r="R375" s="3">
        <f t="shared" si="703"/>
        <v>0</v>
      </c>
      <c r="S375" s="3">
        <f t="shared" si="703"/>
        <v>0</v>
      </c>
      <c r="T375" s="3">
        <f t="shared" si="703"/>
        <v>0</v>
      </c>
      <c r="U375" s="3">
        <f t="shared" si="703"/>
        <v>0</v>
      </c>
      <c r="W375" s="3">
        <f t="shared" ref="W375:AH375" si="704">IF($C375=W$19,1,0)</f>
        <v>0</v>
      </c>
      <c r="X375" s="3">
        <f t="shared" si="704"/>
        <v>0</v>
      </c>
      <c r="Y375" s="3">
        <f t="shared" si="704"/>
        <v>0</v>
      </c>
      <c r="Z375" s="3">
        <f t="shared" si="704"/>
        <v>0</v>
      </c>
      <c r="AA375" s="3">
        <f t="shared" si="704"/>
        <v>0</v>
      </c>
      <c r="AB375" s="3">
        <f t="shared" si="704"/>
        <v>0</v>
      </c>
      <c r="AC375" s="3">
        <f t="shared" si="704"/>
        <v>0</v>
      </c>
      <c r="AD375" s="3">
        <f t="shared" si="704"/>
        <v>0</v>
      </c>
      <c r="AE375" s="3">
        <f t="shared" si="704"/>
        <v>0</v>
      </c>
      <c r="AF375" s="3">
        <f t="shared" si="704"/>
        <v>0</v>
      </c>
      <c r="AG375" s="3">
        <f t="shared" si="704"/>
        <v>0</v>
      </c>
      <c r="AH375" s="3">
        <f t="shared" si="704"/>
        <v>0</v>
      </c>
    </row>
    <row r="376" spans="1:34" ht="15.75" customHeight="1" x14ac:dyDescent="0.2">
      <c r="A376" s="7">
        <v>357</v>
      </c>
      <c r="B376" s="7"/>
      <c r="C376" s="7" t="str">
        <f t="shared" si="502"/>
        <v/>
      </c>
      <c r="J376" s="7">
        <f t="shared" ref="J376:U376" si="705">SUM(W365:W376)</f>
        <v>0</v>
      </c>
      <c r="K376" s="3">
        <f t="shared" si="705"/>
        <v>0</v>
      </c>
      <c r="L376" s="3">
        <f t="shared" si="705"/>
        <v>0</v>
      </c>
      <c r="M376" s="3">
        <f t="shared" si="705"/>
        <v>0</v>
      </c>
      <c r="N376" s="3">
        <f t="shared" si="705"/>
        <v>0</v>
      </c>
      <c r="O376" s="3">
        <f t="shared" si="705"/>
        <v>0</v>
      </c>
      <c r="P376" s="3">
        <f t="shared" si="705"/>
        <v>0</v>
      </c>
      <c r="Q376" s="3">
        <f t="shared" si="705"/>
        <v>0</v>
      </c>
      <c r="R376" s="3">
        <f t="shared" si="705"/>
        <v>0</v>
      </c>
      <c r="S376" s="3">
        <f t="shared" si="705"/>
        <v>0</v>
      </c>
      <c r="T376" s="3">
        <f t="shared" si="705"/>
        <v>0</v>
      </c>
      <c r="U376" s="3">
        <f t="shared" si="705"/>
        <v>0</v>
      </c>
      <c r="W376" s="3">
        <f t="shared" ref="W376:AH376" si="706">IF($C376=W$19,1,0)</f>
        <v>0</v>
      </c>
      <c r="X376" s="3">
        <f t="shared" si="706"/>
        <v>0</v>
      </c>
      <c r="Y376" s="3">
        <f t="shared" si="706"/>
        <v>0</v>
      </c>
      <c r="Z376" s="3">
        <f t="shared" si="706"/>
        <v>0</v>
      </c>
      <c r="AA376" s="3">
        <f t="shared" si="706"/>
        <v>0</v>
      </c>
      <c r="AB376" s="3">
        <f t="shared" si="706"/>
        <v>0</v>
      </c>
      <c r="AC376" s="3">
        <f t="shared" si="706"/>
        <v>0</v>
      </c>
      <c r="AD376" s="3">
        <f t="shared" si="706"/>
        <v>0</v>
      </c>
      <c r="AE376" s="3">
        <f t="shared" si="706"/>
        <v>0</v>
      </c>
      <c r="AF376" s="3">
        <f t="shared" si="706"/>
        <v>0</v>
      </c>
      <c r="AG376" s="3">
        <f t="shared" si="706"/>
        <v>0</v>
      </c>
      <c r="AH376" s="3">
        <f t="shared" si="706"/>
        <v>0</v>
      </c>
    </row>
    <row r="377" spans="1:34" ht="15.75" customHeight="1" x14ac:dyDescent="0.2">
      <c r="A377" s="7">
        <v>358</v>
      </c>
      <c r="B377" s="7"/>
      <c r="C377" s="7" t="str">
        <f t="shared" si="502"/>
        <v/>
      </c>
      <c r="J377" s="7">
        <f t="shared" ref="J377:U377" si="707">SUM(W366:W377)</f>
        <v>0</v>
      </c>
      <c r="K377" s="3">
        <f t="shared" si="707"/>
        <v>0</v>
      </c>
      <c r="L377" s="3">
        <f t="shared" si="707"/>
        <v>0</v>
      </c>
      <c r="M377" s="3">
        <f t="shared" si="707"/>
        <v>0</v>
      </c>
      <c r="N377" s="3">
        <f t="shared" si="707"/>
        <v>0</v>
      </c>
      <c r="O377" s="3">
        <f t="shared" si="707"/>
        <v>0</v>
      </c>
      <c r="P377" s="3">
        <f t="shared" si="707"/>
        <v>0</v>
      </c>
      <c r="Q377" s="3">
        <f t="shared" si="707"/>
        <v>0</v>
      </c>
      <c r="R377" s="3">
        <f t="shared" si="707"/>
        <v>0</v>
      </c>
      <c r="S377" s="3">
        <f t="shared" si="707"/>
        <v>0</v>
      </c>
      <c r="T377" s="3">
        <f t="shared" si="707"/>
        <v>0</v>
      </c>
      <c r="U377" s="3">
        <f t="shared" si="707"/>
        <v>0</v>
      </c>
      <c r="W377" s="3">
        <f t="shared" ref="W377:AH377" si="708">IF($C377=W$19,1,0)</f>
        <v>0</v>
      </c>
      <c r="X377" s="3">
        <f t="shared" si="708"/>
        <v>0</v>
      </c>
      <c r="Y377" s="3">
        <f t="shared" si="708"/>
        <v>0</v>
      </c>
      <c r="Z377" s="3">
        <f t="shared" si="708"/>
        <v>0</v>
      </c>
      <c r="AA377" s="3">
        <f t="shared" si="708"/>
        <v>0</v>
      </c>
      <c r="AB377" s="3">
        <f t="shared" si="708"/>
        <v>0</v>
      </c>
      <c r="AC377" s="3">
        <f t="shared" si="708"/>
        <v>0</v>
      </c>
      <c r="AD377" s="3">
        <f t="shared" si="708"/>
        <v>0</v>
      </c>
      <c r="AE377" s="3">
        <f t="shared" si="708"/>
        <v>0</v>
      </c>
      <c r="AF377" s="3">
        <f t="shared" si="708"/>
        <v>0</v>
      </c>
      <c r="AG377" s="3">
        <f t="shared" si="708"/>
        <v>0</v>
      </c>
      <c r="AH377" s="3">
        <f t="shared" si="708"/>
        <v>0</v>
      </c>
    </row>
    <row r="378" spans="1:34" ht="15.75" customHeight="1" x14ac:dyDescent="0.2">
      <c r="A378" s="7">
        <v>359</v>
      </c>
      <c r="B378" s="7"/>
      <c r="C378" s="7" t="str">
        <f t="shared" si="502"/>
        <v/>
      </c>
      <c r="J378" s="7">
        <f t="shared" ref="J378:U378" si="709">SUM(W367:W378)</f>
        <v>0</v>
      </c>
      <c r="K378" s="3">
        <f t="shared" si="709"/>
        <v>0</v>
      </c>
      <c r="L378" s="3">
        <f t="shared" si="709"/>
        <v>0</v>
      </c>
      <c r="M378" s="3">
        <f t="shared" si="709"/>
        <v>0</v>
      </c>
      <c r="N378" s="3">
        <f t="shared" si="709"/>
        <v>0</v>
      </c>
      <c r="O378" s="3">
        <f t="shared" si="709"/>
        <v>0</v>
      </c>
      <c r="P378" s="3">
        <f t="shared" si="709"/>
        <v>0</v>
      </c>
      <c r="Q378" s="3">
        <f t="shared" si="709"/>
        <v>0</v>
      </c>
      <c r="R378" s="3">
        <f t="shared" si="709"/>
        <v>0</v>
      </c>
      <c r="S378" s="3">
        <f t="shared" si="709"/>
        <v>0</v>
      </c>
      <c r="T378" s="3">
        <f t="shared" si="709"/>
        <v>0</v>
      </c>
      <c r="U378" s="3">
        <f t="shared" si="709"/>
        <v>0</v>
      </c>
      <c r="W378" s="3">
        <f t="shared" ref="W378:AH378" si="710">IF($C378=W$19,1,0)</f>
        <v>0</v>
      </c>
      <c r="X378" s="3">
        <f t="shared" si="710"/>
        <v>0</v>
      </c>
      <c r="Y378" s="3">
        <f t="shared" si="710"/>
        <v>0</v>
      </c>
      <c r="Z378" s="3">
        <f t="shared" si="710"/>
        <v>0</v>
      </c>
      <c r="AA378" s="3">
        <f t="shared" si="710"/>
        <v>0</v>
      </c>
      <c r="AB378" s="3">
        <f t="shared" si="710"/>
        <v>0</v>
      </c>
      <c r="AC378" s="3">
        <f t="shared" si="710"/>
        <v>0</v>
      </c>
      <c r="AD378" s="3">
        <f t="shared" si="710"/>
        <v>0</v>
      </c>
      <c r="AE378" s="3">
        <f t="shared" si="710"/>
        <v>0</v>
      </c>
      <c r="AF378" s="3">
        <f t="shared" si="710"/>
        <v>0</v>
      </c>
      <c r="AG378" s="3">
        <f t="shared" si="710"/>
        <v>0</v>
      </c>
      <c r="AH378" s="3">
        <f t="shared" si="710"/>
        <v>0</v>
      </c>
    </row>
    <row r="379" spans="1:34" ht="15.75" customHeight="1" x14ac:dyDescent="0.2">
      <c r="A379" s="7">
        <v>360</v>
      </c>
      <c r="B379" s="7"/>
      <c r="C379" s="7" t="str">
        <f t="shared" si="502"/>
        <v/>
      </c>
      <c r="J379" s="7">
        <f t="shared" ref="J379:U379" si="711">SUM(W368:W379)</f>
        <v>0</v>
      </c>
      <c r="K379" s="3">
        <f t="shared" si="711"/>
        <v>0</v>
      </c>
      <c r="L379" s="3">
        <f t="shared" si="711"/>
        <v>0</v>
      </c>
      <c r="M379" s="3">
        <f t="shared" si="711"/>
        <v>0</v>
      </c>
      <c r="N379" s="3">
        <f t="shared" si="711"/>
        <v>0</v>
      </c>
      <c r="O379" s="3">
        <f t="shared" si="711"/>
        <v>0</v>
      </c>
      <c r="P379" s="3">
        <f t="shared" si="711"/>
        <v>0</v>
      </c>
      <c r="Q379" s="3">
        <f t="shared" si="711"/>
        <v>0</v>
      </c>
      <c r="R379" s="3">
        <f t="shared" si="711"/>
        <v>0</v>
      </c>
      <c r="S379" s="3">
        <f t="shared" si="711"/>
        <v>0</v>
      </c>
      <c r="T379" s="3">
        <f t="shared" si="711"/>
        <v>0</v>
      </c>
      <c r="U379" s="3">
        <f t="shared" si="711"/>
        <v>0</v>
      </c>
      <c r="W379" s="3">
        <f t="shared" ref="W379:AH379" si="712">IF($C379=W$19,1,0)</f>
        <v>0</v>
      </c>
      <c r="X379" s="3">
        <f t="shared" si="712"/>
        <v>0</v>
      </c>
      <c r="Y379" s="3">
        <f t="shared" si="712"/>
        <v>0</v>
      </c>
      <c r="Z379" s="3">
        <f t="shared" si="712"/>
        <v>0</v>
      </c>
      <c r="AA379" s="3">
        <f t="shared" si="712"/>
        <v>0</v>
      </c>
      <c r="AB379" s="3">
        <f t="shared" si="712"/>
        <v>0</v>
      </c>
      <c r="AC379" s="3">
        <f t="shared" si="712"/>
        <v>0</v>
      </c>
      <c r="AD379" s="3">
        <f t="shared" si="712"/>
        <v>0</v>
      </c>
      <c r="AE379" s="3">
        <f t="shared" si="712"/>
        <v>0</v>
      </c>
      <c r="AF379" s="3">
        <f t="shared" si="712"/>
        <v>0</v>
      </c>
      <c r="AG379" s="3">
        <f t="shared" si="712"/>
        <v>0</v>
      </c>
      <c r="AH379" s="3">
        <f t="shared" si="712"/>
        <v>0</v>
      </c>
    </row>
    <row r="380" spans="1:34" ht="15.75" customHeight="1" x14ac:dyDescent="0.2">
      <c r="A380" s="7">
        <v>361</v>
      </c>
      <c r="B380" s="7"/>
      <c r="C380" s="7" t="str">
        <f t="shared" si="502"/>
        <v/>
      </c>
      <c r="J380" s="7">
        <f t="shared" ref="J380:U380" si="713">SUM(W369:W380)</f>
        <v>0</v>
      </c>
      <c r="K380" s="3">
        <f t="shared" si="713"/>
        <v>0</v>
      </c>
      <c r="L380" s="3">
        <f t="shared" si="713"/>
        <v>0</v>
      </c>
      <c r="M380" s="3">
        <f t="shared" si="713"/>
        <v>0</v>
      </c>
      <c r="N380" s="3">
        <f t="shared" si="713"/>
        <v>0</v>
      </c>
      <c r="O380" s="3">
        <f t="shared" si="713"/>
        <v>0</v>
      </c>
      <c r="P380" s="3">
        <f t="shared" si="713"/>
        <v>0</v>
      </c>
      <c r="Q380" s="3">
        <f t="shared" si="713"/>
        <v>0</v>
      </c>
      <c r="R380" s="3">
        <f t="shared" si="713"/>
        <v>0</v>
      </c>
      <c r="S380" s="3">
        <f t="shared" si="713"/>
        <v>0</v>
      </c>
      <c r="T380" s="3">
        <f t="shared" si="713"/>
        <v>0</v>
      </c>
      <c r="U380" s="3">
        <f t="shared" si="713"/>
        <v>0</v>
      </c>
      <c r="W380" s="3">
        <f t="shared" ref="W380:AH380" si="714">IF($C380=W$19,1,0)</f>
        <v>0</v>
      </c>
      <c r="X380" s="3">
        <f t="shared" si="714"/>
        <v>0</v>
      </c>
      <c r="Y380" s="3">
        <f t="shared" si="714"/>
        <v>0</v>
      </c>
      <c r="Z380" s="3">
        <f t="shared" si="714"/>
        <v>0</v>
      </c>
      <c r="AA380" s="3">
        <f t="shared" si="714"/>
        <v>0</v>
      </c>
      <c r="AB380" s="3">
        <f t="shared" si="714"/>
        <v>0</v>
      </c>
      <c r="AC380" s="3">
        <f t="shared" si="714"/>
        <v>0</v>
      </c>
      <c r="AD380" s="3">
        <f t="shared" si="714"/>
        <v>0</v>
      </c>
      <c r="AE380" s="3">
        <f t="shared" si="714"/>
        <v>0</v>
      </c>
      <c r="AF380" s="3">
        <f t="shared" si="714"/>
        <v>0</v>
      </c>
      <c r="AG380" s="3">
        <f t="shared" si="714"/>
        <v>0</v>
      </c>
      <c r="AH380" s="3">
        <f t="shared" si="714"/>
        <v>0</v>
      </c>
    </row>
    <row r="381" spans="1:34" ht="15.75" customHeight="1" x14ac:dyDescent="0.2">
      <c r="A381" s="7">
        <v>362</v>
      </c>
      <c r="B381" s="7"/>
      <c r="C381" s="7" t="str">
        <f t="shared" si="502"/>
        <v/>
      </c>
      <c r="J381" s="7">
        <f t="shared" ref="J381:U381" si="715">SUM(W370:W381)</f>
        <v>0</v>
      </c>
      <c r="K381" s="3">
        <f t="shared" si="715"/>
        <v>0</v>
      </c>
      <c r="L381" s="3">
        <f t="shared" si="715"/>
        <v>0</v>
      </c>
      <c r="M381" s="3">
        <f t="shared" si="715"/>
        <v>0</v>
      </c>
      <c r="N381" s="3">
        <f t="shared" si="715"/>
        <v>0</v>
      </c>
      <c r="O381" s="3">
        <f t="shared" si="715"/>
        <v>0</v>
      </c>
      <c r="P381" s="3">
        <f t="shared" si="715"/>
        <v>0</v>
      </c>
      <c r="Q381" s="3">
        <f t="shared" si="715"/>
        <v>0</v>
      </c>
      <c r="R381" s="3">
        <f t="shared" si="715"/>
        <v>0</v>
      </c>
      <c r="S381" s="3">
        <f t="shared" si="715"/>
        <v>0</v>
      </c>
      <c r="T381" s="3">
        <f t="shared" si="715"/>
        <v>0</v>
      </c>
      <c r="U381" s="3">
        <f t="shared" si="715"/>
        <v>0</v>
      </c>
      <c r="W381" s="3">
        <f t="shared" ref="W381:AH381" si="716">IF($C381=W$19,1,0)</f>
        <v>0</v>
      </c>
      <c r="X381" s="3">
        <f t="shared" si="716"/>
        <v>0</v>
      </c>
      <c r="Y381" s="3">
        <f t="shared" si="716"/>
        <v>0</v>
      </c>
      <c r="Z381" s="3">
        <f t="shared" si="716"/>
        <v>0</v>
      </c>
      <c r="AA381" s="3">
        <f t="shared" si="716"/>
        <v>0</v>
      </c>
      <c r="AB381" s="3">
        <f t="shared" si="716"/>
        <v>0</v>
      </c>
      <c r="AC381" s="3">
        <f t="shared" si="716"/>
        <v>0</v>
      </c>
      <c r="AD381" s="3">
        <f t="shared" si="716"/>
        <v>0</v>
      </c>
      <c r="AE381" s="3">
        <f t="shared" si="716"/>
        <v>0</v>
      </c>
      <c r="AF381" s="3">
        <f t="shared" si="716"/>
        <v>0</v>
      </c>
      <c r="AG381" s="3">
        <f t="shared" si="716"/>
        <v>0</v>
      </c>
      <c r="AH381" s="3">
        <f t="shared" si="716"/>
        <v>0</v>
      </c>
    </row>
    <row r="382" spans="1:34" ht="15.75" customHeight="1" x14ac:dyDescent="0.2">
      <c r="A382" s="7">
        <v>363</v>
      </c>
      <c r="B382" s="7"/>
      <c r="C382" s="7" t="str">
        <f t="shared" si="502"/>
        <v/>
      </c>
      <c r="J382" s="7">
        <f t="shared" ref="J382:U382" si="717">SUM(W371:W382)</f>
        <v>0</v>
      </c>
      <c r="K382" s="3">
        <f t="shared" si="717"/>
        <v>0</v>
      </c>
      <c r="L382" s="3">
        <f t="shared" si="717"/>
        <v>0</v>
      </c>
      <c r="M382" s="3">
        <f t="shared" si="717"/>
        <v>0</v>
      </c>
      <c r="N382" s="3">
        <f t="shared" si="717"/>
        <v>0</v>
      </c>
      <c r="O382" s="3">
        <f t="shared" si="717"/>
        <v>0</v>
      </c>
      <c r="P382" s="3">
        <f t="shared" si="717"/>
        <v>0</v>
      </c>
      <c r="Q382" s="3">
        <f t="shared" si="717"/>
        <v>0</v>
      </c>
      <c r="R382" s="3">
        <f t="shared" si="717"/>
        <v>0</v>
      </c>
      <c r="S382" s="3">
        <f t="shared" si="717"/>
        <v>0</v>
      </c>
      <c r="T382" s="3">
        <f t="shared" si="717"/>
        <v>0</v>
      </c>
      <c r="U382" s="3">
        <f t="shared" si="717"/>
        <v>0</v>
      </c>
      <c r="W382" s="3">
        <f t="shared" ref="W382:AH382" si="718">IF($C382=W$19,1,0)</f>
        <v>0</v>
      </c>
      <c r="X382" s="3">
        <f t="shared" si="718"/>
        <v>0</v>
      </c>
      <c r="Y382" s="3">
        <f t="shared" si="718"/>
        <v>0</v>
      </c>
      <c r="Z382" s="3">
        <f t="shared" si="718"/>
        <v>0</v>
      </c>
      <c r="AA382" s="3">
        <f t="shared" si="718"/>
        <v>0</v>
      </c>
      <c r="AB382" s="3">
        <f t="shared" si="718"/>
        <v>0</v>
      </c>
      <c r="AC382" s="3">
        <f t="shared" si="718"/>
        <v>0</v>
      </c>
      <c r="AD382" s="3">
        <f t="shared" si="718"/>
        <v>0</v>
      </c>
      <c r="AE382" s="3">
        <f t="shared" si="718"/>
        <v>0</v>
      </c>
      <c r="AF382" s="3">
        <f t="shared" si="718"/>
        <v>0</v>
      </c>
      <c r="AG382" s="3">
        <f t="shared" si="718"/>
        <v>0</v>
      </c>
      <c r="AH382" s="3">
        <f t="shared" si="718"/>
        <v>0</v>
      </c>
    </row>
    <row r="383" spans="1:34" ht="15.75" customHeight="1" x14ac:dyDescent="0.2">
      <c r="A383" s="7">
        <v>364</v>
      </c>
      <c r="B383" s="7"/>
      <c r="C383" s="7" t="str">
        <f t="shared" si="502"/>
        <v/>
      </c>
      <c r="J383" s="7">
        <f t="shared" ref="J383:U383" si="719">SUM(W372:W383)</f>
        <v>0</v>
      </c>
      <c r="K383" s="3">
        <f t="shared" si="719"/>
        <v>0</v>
      </c>
      <c r="L383" s="3">
        <f t="shared" si="719"/>
        <v>0</v>
      </c>
      <c r="M383" s="3">
        <f t="shared" si="719"/>
        <v>0</v>
      </c>
      <c r="N383" s="3">
        <f t="shared" si="719"/>
        <v>0</v>
      </c>
      <c r="O383" s="3">
        <f t="shared" si="719"/>
        <v>0</v>
      </c>
      <c r="P383" s="3">
        <f t="shared" si="719"/>
        <v>0</v>
      </c>
      <c r="Q383" s="3">
        <f t="shared" si="719"/>
        <v>0</v>
      </c>
      <c r="R383" s="3">
        <f t="shared" si="719"/>
        <v>0</v>
      </c>
      <c r="S383" s="3">
        <f t="shared" si="719"/>
        <v>0</v>
      </c>
      <c r="T383" s="3">
        <f t="shared" si="719"/>
        <v>0</v>
      </c>
      <c r="U383" s="3">
        <f t="shared" si="719"/>
        <v>0</v>
      </c>
      <c r="W383" s="3">
        <f t="shared" ref="W383:AH383" si="720">IF($C383=W$19,1,0)</f>
        <v>0</v>
      </c>
      <c r="X383" s="3">
        <f t="shared" si="720"/>
        <v>0</v>
      </c>
      <c r="Y383" s="3">
        <f t="shared" si="720"/>
        <v>0</v>
      </c>
      <c r="Z383" s="3">
        <f t="shared" si="720"/>
        <v>0</v>
      </c>
      <c r="AA383" s="3">
        <f t="shared" si="720"/>
        <v>0</v>
      </c>
      <c r="AB383" s="3">
        <f t="shared" si="720"/>
        <v>0</v>
      </c>
      <c r="AC383" s="3">
        <f t="shared" si="720"/>
        <v>0</v>
      </c>
      <c r="AD383" s="3">
        <f t="shared" si="720"/>
        <v>0</v>
      </c>
      <c r="AE383" s="3">
        <f t="shared" si="720"/>
        <v>0</v>
      </c>
      <c r="AF383" s="3">
        <f t="shared" si="720"/>
        <v>0</v>
      </c>
      <c r="AG383" s="3">
        <f t="shared" si="720"/>
        <v>0</v>
      </c>
      <c r="AH383" s="3">
        <f t="shared" si="720"/>
        <v>0</v>
      </c>
    </row>
    <row r="384" spans="1:34" ht="15.75" customHeight="1" x14ac:dyDescent="0.2">
      <c r="A384" s="7">
        <v>365</v>
      </c>
      <c r="B384" s="7"/>
      <c r="C384" s="7" t="str">
        <f t="shared" si="502"/>
        <v/>
      </c>
      <c r="J384" s="7">
        <f t="shared" ref="J384:U384" si="721">SUM(W373:W384)</f>
        <v>0</v>
      </c>
      <c r="K384" s="3">
        <f t="shared" si="721"/>
        <v>0</v>
      </c>
      <c r="L384" s="3">
        <f t="shared" si="721"/>
        <v>0</v>
      </c>
      <c r="M384" s="3">
        <f t="shared" si="721"/>
        <v>0</v>
      </c>
      <c r="N384" s="3">
        <f t="shared" si="721"/>
        <v>0</v>
      </c>
      <c r="O384" s="3">
        <f t="shared" si="721"/>
        <v>0</v>
      </c>
      <c r="P384" s="3">
        <f t="shared" si="721"/>
        <v>0</v>
      </c>
      <c r="Q384" s="3">
        <f t="shared" si="721"/>
        <v>0</v>
      </c>
      <c r="R384" s="3">
        <f t="shared" si="721"/>
        <v>0</v>
      </c>
      <c r="S384" s="3">
        <f t="shared" si="721"/>
        <v>0</v>
      </c>
      <c r="T384" s="3">
        <f t="shared" si="721"/>
        <v>0</v>
      </c>
      <c r="U384" s="3">
        <f t="shared" si="721"/>
        <v>0</v>
      </c>
      <c r="W384" s="3">
        <f t="shared" ref="W384:AH384" si="722">IF($C384=W$19,1,0)</f>
        <v>0</v>
      </c>
      <c r="X384" s="3">
        <f t="shared" si="722"/>
        <v>0</v>
      </c>
      <c r="Y384" s="3">
        <f t="shared" si="722"/>
        <v>0</v>
      </c>
      <c r="Z384" s="3">
        <f t="shared" si="722"/>
        <v>0</v>
      </c>
      <c r="AA384" s="3">
        <f t="shared" si="722"/>
        <v>0</v>
      </c>
      <c r="AB384" s="3">
        <f t="shared" si="722"/>
        <v>0</v>
      </c>
      <c r="AC384" s="3">
        <f t="shared" si="722"/>
        <v>0</v>
      </c>
      <c r="AD384" s="3">
        <f t="shared" si="722"/>
        <v>0</v>
      </c>
      <c r="AE384" s="3">
        <f t="shared" si="722"/>
        <v>0</v>
      </c>
      <c r="AF384" s="3">
        <f t="shared" si="722"/>
        <v>0</v>
      </c>
      <c r="AG384" s="3">
        <f t="shared" si="722"/>
        <v>0</v>
      </c>
      <c r="AH384" s="3">
        <f t="shared" si="722"/>
        <v>0</v>
      </c>
    </row>
    <row r="385" spans="1:34" ht="15.75" customHeight="1" x14ac:dyDescent="0.2">
      <c r="A385" s="7">
        <v>366</v>
      </c>
      <c r="B385" s="7"/>
      <c r="C385" s="7" t="str">
        <f t="shared" si="502"/>
        <v/>
      </c>
      <c r="J385" s="7">
        <f t="shared" ref="J385:U385" si="723">SUM(W374:W385)</f>
        <v>0</v>
      </c>
      <c r="K385" s="3">
        <f t="shared" si="723"/>
        <v>0</v>
      </c>
      <c r="L385" s="3">
        <f t="shared" si="723"/>
        <v>0</v>
      </c>
      <c r="M385" s="3">
        <f t="shared" si="723"/>
        <v>0</v>
      </c>
      <c r="N385" s="3">
        <f t="shared" si="723"/>
        <v>0</v>
      </c>
      <c r="O385" s="3">
        <f t="shared" si="723"/>
        <v>0</v>
      </c>
      <c r="P385" s="3">
        <f t="shared" si="723"/>
        <v>0</v>
      </c>
      <c r="Q385" s="3">
        <f t="shared" si="723"/>
        <v>0</v>
      </c>
      <c r="R385" s="3">
        <f t="shared" si="723"/>
        <v>0</v>
      </c>
      <c r="S385" s="3">
        <f t="shared" si="723"/>
        <v>0</v>
      </c>
      <c r="T385" s="3">
        <f t="shared" si="723"/>
        <v>0</v>
      </c>
      <c r="U385" s="3">
        <f t="shared" si="723"/>
        <v>0</v>
      </c>
      <c r="W385" s="3">
        <f t="shared" ref="W385:AH385" si="724">IF($C385=W$19,1,0)</f>
        <v>0</v>
      </c>
      <c r="X385" s="3">
        <f t="shared" si="724"/>
        <v>0</v>
      </c>
      <c r="Y385" s="3">
        <f t="shared" si="724"/>
        <v>0</v>
      </c>
      <c r="Z385" s="3">
        <f t="shared" si="724"/>
        <v>0</v>
      </c>
      <c r="AA385" s="3">
        <f t="shared" si="724"/>
        <v>0</v>
      </c>
      <c r="AB385" s="3">
        <f t="shared" si="724"/>
        <v>0</v>
      </c>
      <c r="AC385" s="3">
        <f t="shared" si="724"/>
        <v>0</v>
      </c>
      <c r="AD385" s="3">
        <f t="shared" si="724"/>
        <v>0</v>
      </c>
      <c r="AE385" s="3">
        <f t="shared" si="724"/>
        <v>0</v>
      </c>
      <c r="AF385" s="3">
        <f t="shared" si="724"/>
        <v>0</v>
      </c>
      <c r="AG385" s="3">
        <f t="shared" si="724"/>
        <v>0</v>
      </c>
      <c r="AH385" s="3">
        <f t="shared" si="724"/>
        <v>0</v>
      </c>
    </row>
    <row r="386" spans="1:34" ht="15.75" customHeight="1" x14ac:dyDescent="0.2">
      <c r="A386" s="7">
        <v>367</v>
      </c>
      <c r="B386" s="7"/>
      <c r="C386" s="7" t="str">
        <f t="shared" si="502"/>
        <v/>
      </c>
      <c r="J386" s="7">
        <f t="shared" ref="J386:U386" si="725">SUM(W375:W386)</f>
        <v>0</v>
      </c>
      <c r="K386" s="3">
        <f t="shared" si="725"/>
        <v>0</v>
      </c>
      <c r="L386" s="3">
        <f t="shared" si="725"/>
        <v>0</v>
      </c>
      <c r="M386" s="3">
        <f t="shared" si="725"/>
        <v>0</v>
      </c>
      <c r="N386" s="3">
        <f t="shared" si="725"/>
        <v>0</v>
      </c>
      <c r="O386" s="3">
        <f t="shared" si="725"/>
        <v>0</v>
      </c>
      <c r="P386" s="3">
        <f t="shared" si="725"/>
        <v>0</v>
      </c>
      <c r="Q386" s="3">
        <f t="shared" si="725"/>
        <v>0</v>
      </c>
      <c r="R386" s="3">
        <f t="shared" si="725"/>
        <v>0</v>
      </c>
      <c r="S386" s="3">
        <f t="shared" si="725"/>
        <v>0</v>
      </c>
      <c r="T386" s="3">
        <f t="shared" si="725"/>
        <v>0</v>
      </c>
      <c r="U386" s="3">
        <f t="shared" si="725"/>
        <v>0</v>
      </c>
      <c r="W386" s="3">
        <f t="shared" ref="W386:AH386" si="726">IF($C386=W$19,1,0)</f>
        <v>0</v>
      </c>
      <c r="X386" s="3">
        <f t="shared" si="726"/>
        <v>0</v>
      </c>
      <c r="Y386" s="3">
        <f t="shared" si="726"/>
        <v>0</v>
      </c>
      <c r="Z386" s="3">
        <f t="shared" si="726"/>
        <v>0</v>
      </c>
      <c r="AA386" s="3">
        <f t="shared" si="726"/>
        <v>0</v>
      </c>
      <c r="AB386" s="3">
        <f t="shared" si="726"/>
        <v>0</v>
      </c>
      <c r="AC386" s="3">
        <f t="shared" si="726"/>
        <v>0</v>
      </c>
      <c r="AD386" s="3">
        <f t="shared" si="726"/>
        <v>0</v>
      </c>
      <c r="AE386" s="3">
        <f t="shared" si="726"/>
        <v>0</v>
      </c>
      <c r="AF386" s="3">
        <f t="shared" si="726"/>
        <v>0</v>
      </c>
      <c r="AG386" s="3">
        <f t="shared" si="726"/>
        <v>0</v>
      </c>
      <c r="AH386" s="3">
        <f t="shared" si="726"/>
        <v>0</v>
      </c>
    </row>
    <row r="387" spans="1:34" ht="15.75" customHeight="1" x14ac:dyDescent="0.2">
      <c r="A387" s="7">
        <v>368</v>
      </c>
      <c r="B387" s="7"/>
      <c r="C387" s="7" t="str">
        <f t="shared" si="502"/>
        <v/>
      </c>
      <c r="J387" s="7">
        <f t="shared" ref="J387:U387" si="727">SUM(W376:W387)</f>
        <v>0</v>
      </c>
      <c r="K387" s="3">
        <f t="shared" si="727"/>
        <v>0</v>
      </c>
      <c r="L387" s="3">
        <f t="shared" si="727"/>
        <v>0</v>
      </c>
      <c r="M387" s="3">
        <f t="shared" si="727"/>
        <v>0</v>
      </c>
      <c r="N387" s="3">
        <f t="shared" si="727"/>
        <v>0</v>
      </c>
      <c r="O387" s="3">
        <f t="shared" si="727"/>
        <v>0</v>
      </c>
      <c r="P387" s="3">
        <f t="shared" si="727"/>
        <v>0</v>
      </c>
      <c r="Q387" s="3">
        <f t="shared" si="727"/>
        <v>0</v>
      </c>
      <c r="R387" s="3">
        <f t="shared" si="727"/>
        <v>0</v>
      </c>
      <c r="S387" s="3">
        <f t="shared" si="727"/>
        <v>0</v>
      </c>
      <c r="T387" s="3">
        <f t="shared" si="727"/>
        <v>0</v>
      </c>
      <c r="U387" s="3">
        <f t="shared" si="727"/>
        <v>0</v>
      </c>
      <c r="W387" s="3">
        <f t="shared" ref="W387:AH387" si="728">IF($C387=W$19,1,0)</f>
        <v>0</v>
      </c>
      <c r="X387" s="3">
        <f t="shared" si="728"/>
        <v>0</v>
      </c>
      <c r="Y387" s="3">
        <f t="shared" si="728"/>
        <v>0</v>
      </c>
      <c r="Z387" s="3">
        <f t="shared" si="728"/>
        <v>0</v>
      </c>
      <c r="AA387" s="3">
        <f t="shared" si="728"/>
        <v>0</v>
      </c>
      <c r="AB387" s="3">
        <f t="shared" si="728"/>
        <v>0</v>
      </c>
      <c r="AC387" s="3">
        <f t="shared" si="728"/>
        <v>0</v>
      </c>
      <c r="AD387" s="3">
        <f t="shared" si="728"/>
        <v>0</v>
      </c>
      <c r="AE387" s="3">
        <f t="shared" si="728"/>
        <v>0</v>
      </c>
      <c r="AF387" s="3">
        <f t="shared" si="728"/>
        <v>0</v>
      </c>
      <c r="AG387" s="3">
        <f t="shared" si="728"/>
        <v>0</v>
      </c>
      <c r="AH387" s="3">
        <f t="shared" si="728"/>
        <v>0</v>
      </c>
    </row>
    <row r="388" spans="1:34" ht="15.75" customHeight="1" x14ac:dyDescent="0.2">
      <c r="A388" s="7">
        <v>369</v>
      </c>
      <c r="B388" s="7"/>
      <c r="C388" s="7" t="str">
        <f t="shared" si="502"/>
        <v/>
      </c>
      <c r="J388" s="7">
        <f t="shared" ref="J388:U388" si="729">SUM(W377:W388)</f>
        <v>0</v>
      </c>
      <c r="K388" s="3">
        <f t="shared" si="729"/>
        <v>0</v>
      </c>
      <c r="L388" s="3">
        <f t="shared" si="729"/>
        <v>0</v>
      </c>
      <c r="M388" s="3">
        <f t="shared" si="729"/>
        <v>0</v>
      </c>
      <c r="N388" s="3">
        <f t="shared" si="729"/>
        <v>0</v>
      </c>
      <c r="O388" s="3">
        <f t="shared" si="729"/>
        <v>0</v>
      </c>
      <c r="P388" s="3">
        <f t="shared" si="729"/>
        <v>0</v>
      </c>
      <c r="Q388" s="3">
        <f t="shared" si="729"/>
        <v>0</v>
      </c>
      <c r="R388" s="3">
        <f t="shared" si="729"/>
        <v>0</v>
      </c>
      <c r="S388" s="3">
        <f t="shared" si="729"/>
        <v>0</v>
      </c>
      <c r="T388" s="3">
        <f t="shared" si="729"/>
        <v>0</v>
      </c>
      <c r="U388" s="3">
        <f t="shared" si="729"/>
        <v>0</v>
      </c>
      <c r="W388" s="3">
        <f t="shared" ref="W388:AH388" si="730">IF($C388=W$19,1,0)</f>
        <v>0</v>
      </c>
      <c r="X388" s="3">
        <f t="shared" si="730"/>
        <v>0</v>
      </c>
      <c r="Y388" s="3">
        <f t="shared" si="730"/>
        <v>0</v>
      </c>
      <c r="Z388" s="3">
        <f t="shared" si="730"/>
        <v>0</v>
      </c>
      <c r="AA388" s="3">
        <f t="shared" si="730"/>
        <v>0</v>
      </c>
      <c r="AB388" s="3">
        <f t="shared" si="730"/>
        <v>0</v>
      </c>
      <c r="AC388" s="3">
        <f t="shared" si="730"/>
        <v>0</v>
      </c>
      <c r="AD388" s="3">
        <f t="shared" si="730"/>
        <v>0</v>
      </c>
      <c r="AE388" s="3">
        <f t="shared" si="730"/>
        <v>0</v>
      </c>
      <c r="AF388" s="3">
        <f t="shared" si="730"/>
        <v>0</v>
      </c>
      <c r="AG388" s="3">
        <f t="shared" si="730"/>
        <v>0</v>
      </c>
      <c r="AH388" s="3">
        <f t="shared" si="730"/>
        <v>0</v>
      </c>
    </row>
    <row r="389" spans="1:34" ht="15.75" customHeight="1" x14ac:dyDescent="0.2">
      <c r="A389" s="7">
        <v>370</v>
      </c>
      <c r="B389" s="7"/>
      <c r="C389" s="7" t="str">
        <f t="shared" si="502"/>
        <v/>
      </c>
      <c r="J389" s="7">
        <f t="shared" ref="J389:U389" si="731">SUM(W378:W389)</f>
        <v>0</v>
      </c>
      <c r="K389" s="3">
        <f t="shared" si="731"/>
        <v>0</v>
      </c>
      <c r="L389" s="3">
        <f t="shared" si="731"/>
        <v>0</v>
      </c>
      <c r="M389" s="3">
        <f t="shared" si="731"/>
        <v>0</v>
      </c>
      <c r="N389" s="3">
        <f t="shared" si="731"/>
        <v>0</v>
      </c>
      <c r="O389" s="3">
        <f t="shared" si="731"/>
        <v>0</v>
      </c>
      <c r="P389" s="3">
        <f t="shared" si="731"/>
        <v>0</v>
      </c>
      <c r="Q389" s="3">
        <f t="shared" si="731"/>
        <v>0</v>
      </c>
      <c r="R389" s="3">
        <f t="shared" si="731"/>
        <v>0</v>
      </c>
      <c r="S389" s="3">
        <f t="shared" si="731"/>
        <v>0</v>
      </c>
      <c r="T389" s="3">
        <f t="shared" si="731"/>
        <v>0</v>
      </c>
      <c r="U389" s="3">
        <f t="shared" si="731"/>
        <v>0</v>
      </c>
      <c r="W389" s="3">
        <f t="shared" ref="W389:AH389" si="732">IF($C389=W$19,1,0)</f>
        <v>0</v>
      </c>
      <c r="X389" s="3">
        <f t="shared" si="732"/>
        <v>0</v>
      </c>
      <c r="Y389" s="3">
        <f t="shared" si="732"/>
        <v>0</v>
      </c>
      <c r="Z389" s="3">
        <f t="shared" si="732"/>
        <v>0</v>
      </c>
      <c r="AA389" s="3">
        <f t="shared" si="732"/>
        <v>0</v>
      </c>
      <c r="AB389" s="3">
        <f t="shared" si="732"/>
        <v>0</v>
      </c>
      <c r="AC389" s="3">
        <f t="shared" si="732"/>
        <v>0</v>
      </c>
      <c r="AD389" s="3">
        <f t="shared" si="732"/>
        <v>0</v>
      </c>
      <c r="AE389" s="3">
        <f t="shared" si="732"/>
        <v>0</v>
      </c>
      <c r="AF389" s="3">
        <f t="shared" si="732"/>
        <v>0</v>
      </c>
      <c r="AG389" s="3">
        <f t="shared" si="732"/>
        <v>0</v>
      </c>
      <c r="AH389" s="3">
        <f t="shared" si="732"/>
        <v>0</v>
      </c>
    </row>
    <row r="390" spans="1:34" ht="15.75" customHeight="1" x14ac:dyDescent="0.2">
      <c r="A390" s="7">
        <v>371</v>
      </c>
      <c r="B390" s="7"/>
      <c r="C390" s="7" t="str">
        <f t="shared" si="502"/>
        <v/>
      </c>
      <c r="J390" s="7">
        <f t="shared" ref="J390:U390" si="733">SUM(W379:W390)</f>
        <v>0</v>
      </c>
      <c r="K390" s="3">
        <f t="shared" si="733"/>
        <v>0</v>
      </c>
      <c r="L390" s="3">
        <f t="shared" si="733"/>
        <v>0</v>
      </c>
      <c r="M390" s="3">
        <f t="shared" si="733"/>
        <v>0</v>
      </c>
      <c r="N390" s="3">
        <f t="shared" si="733"/>
        <v>0</v>
      </c>
      <c r="O390" s="3">
        <f t="shared" si="733"/>
        <v>0</v>
      </c>
      <c r="P390" s="3">
        <f t="shared" si="733"/>
        <v>0</v>
      </c>
      <c r="Q390" s="3">
        <f t="shared" si="733"/>
        <v>0</v>
      </c>
      <c r="R390" s="3">
        <f t="shared" si="733"/>
        <v>0</v>
      </c>
      <c r="S390" s="3">
        <f t="shared" si="733"/>
        <v>0</v>
      </c>
      <c r="T390" s="3">
        <f t="shared" si="733"/>
        <v>0</v>
      </c>
      <c r="U390" s="3">
        <f t="shared" si="733"/>
        <v>0</v>
      </c>
      <c r="W390" s="3">
        <f t="shared" ref="W390:AH390" si="734">IF($C390=W$19,1,0)</f>
        <v>0</v>
      </c>
      <c r="X390" s="3">
        <f t="shared" si="734"/>
        <v>0</v>
      </c>
      <c r="Y390" s="3">
        <f t="shared" si="734"/>
        <v>0</v>
      </c>
      <c r="Z390" s="3">
        <f t="shared" si="734"/>
        <v>0</v>
      </c>
      <c r="AA390" s="3">
        <f t="shared" si="734"/>
        <v>0</v>
      </c>
      <c r="AB390" s="3">
        <f t="shared" si="734"/>
        <v>0</v>
      </c>
      <c r="AC390" s="3">
        <f t="shared" si="734"/>
        <v>0</v>
      </c>
      <c r="AD390" s="3">
        <f t="shared" si="734"/>
        <v>0</v>
      </c>
      <c r="AE390" s="3">
        <f t="shared" si="734"/>
        <v>0</v>
      </c>
      <c r="AF390" s="3">
        <f t="shared" si="734"/>
        <v>0</v>
      </c>
      <c r="AG390" s="3">
        <f t="shared" si="734"/>
        <v>0</v>
      </c>
      <c r="AH390" s="3">
        <f t="shared" si="734"/>
        <v>0</v>
      </c>
    </row>
    <row r="391" spans="1:34" ht="15.75" customHeight="1" x14ac:dyDescent="0.2">
      <c r="A391" s="7">
        <v>372</v>
      </c>
      <c r="B391" s="7"/>
      <c r="C391" s="7" t="str">
        <f t="shared" si="502"/>
        <v/>
      </c>
      <c r="J391" s="7">
        <f t="shared" ref="J391:U391" si="735">SUM(W380:W391)</f>
        <v>0</v>
      </c>
      <c r="K391" s="3">
        <f t="shared" si="735"/>
        <v>0</v>
      </c>
      <c r="L391" s="3">
        <f t="shared" si="735"/>
        <v>0</v>
      </c>
      <c r="M391" s="3">
        <f t="shared" si="735"/>
        <v>0</v>
      </c>
      <c r="N391" s="3">
        <f t="shared" si="735"/>
        <v>0</v>
      </c>
      <c r="O391" s="3">
        <f t="shared" si="735"/>
        <v>0</v>
      </c>
      <c r="P391" s="3">
        <f t="shared" si="735"/>
        <v>0</v>
      </c>
      <c r="Q391" s="3">
        <f t="shared" si="735"/>
        <v>0</v>
      </c>
      <c r="R391" s="3">
        <f t="shared" si="735"/>
        <v>0</v>
      </c>
      <c r="S391" s="3">
        <f t="shared" si="735"/>
        <v>0</v>
      </c>
      <c r="T391" s="3">
        <f t="shared" si="735"/>
        <v>0</v>
      </c>
      <c r="U391" s="3">
        <f t="shared" si="735"/>
        <v>0</v>
      </c>
      <c r="W391" s="3">
        <f t="shared" ref="W391:AH391" si="736">IF($C391=W$19,1,0)</f>
        <v>0</v>
      </c>
      <c r="X391" s="3">
        <f t="shared" si="736"/>
        <v>0</v>
      </c>
      <c r="Y391" s="3">
        <f t="shared" si="736"/>
        <v>0</v>
      </c>
      <c r="Z391" s="3">
        <f t="shared" si="736"/>
        <v>0</v>
      </c>
      <c r="AA391" s="3">
        <f t="shared" si="736"/>
        <v>0</v>
      </c>
      <c r="AB391" s="3">
        <f t="shared" si="736"/>
        <v>0</v>
      </c>
      <c r="AC391" s="3">
        <f t="shared" si="736"/>
        <v>0</v>
      </c>
      <c r="AD391" s="3">
        <f t="shared" si="736"/>
        <v>0</v>
      </c>
      <c r="AE391" s="3">
        <f t="shared" si="736"/>
        <v>0</v>
      </c>
      <c r="AF391" s="3">
        <f t="shared" si="736"/>
        <v>0</v>
      </c>
      <c r="AG391" s="3">
        <f t="shared" si="736"/>
        <v>0</v>
      </c>
      <c r="AH391" s="3">
        <f t="shared" si="736"/>
        <v>0</v>
      </c>
    </row>
    <row r="392" spans="1:34" ht="15.75" customHeight="1" x14ac:dyDescent="0.2">
      <c r="A392" s="7">
        <v>373</v>
      </c>
      <c r="B392" s="7"/>
      <c r="C392" s="7" t="str">
        <f t="shared" si="502"/>
        <v/>
      </c>
      <c r="J392" s="7">
        <f t="shared" ref="J392:U392" si="737">SUM(W381:W392)</f>
        <v>0</v>
      </c>
      <c r="K392" s="3">
        <f t="shared" si="737"/>
        <v>0</v>
      </c>
      <c r="L392" s="3">
        <f t="shared" si="737"/>
        <v>0</v>
      </c>
      <c r="M392" s="3">
        <f t="shared" si="737"/>
        <v>0</v>
      </c>
      <c r="N392" s="3">
        <f t="shared" si="737"/>
        <v>0</v>
      </c>
      <c r="O392" s="3">
        <f t="shared" si="737"/>
        <v>0</v>
      </c>
      <c r="P392" s="3">
        <f t="shared" si="737"/>
        <v>0</v>
      </c>
      <c r="Q392" s="3">
        <f t="shared" si="737"/>
        <v>0</v>
      </c>
      <c r="R392" s="3">
        <f t="shared" si="737"/>
        <v>0</v>
      </c>
      <c r="S392" s="3">
        <f t="shared" si="737"/>
        <v>0</v>
      </c>
      <c r="T392" s="3">
        <f t="shared" si="737"/>
        <v>0</v>
      </c>
      <c r="U392" s="3">
        <f t="shared" si="737"/>
        <v>0</v>
      </c>
      <c r="W392" s="3">
        <f t="shared" ref="W392:AH392" si="738">IF($C392=W$19,1,0)</f>
        <v>0</v>
      </c>
      <c r="X392" s="3">
        <f t="shared" si="738"/>
        <v>0</v>
      </c>
      <c r="Y392" s="3">
        <f t="shared" si="738"/>
        <v>0</v>
      </c>
      <c r="Z392" s="3">
        <f t="shared" si="738"/>
        <v>0</v>
      </c>
      <c r="AA392" s="3">
        <f t="shared" si="738"/>
        <v>0</v>
      </c>
      <c r="AB392" s="3">
        <f t="shared" si="738"/>
        <v>0</v>
      </c>
      <c r="AC392" s="3">
        <f t="shared" si="738"/>
        <v>0</v>
      </c>
      <c r="AD392" s="3">
        <f t="shared" si="738"/>
        <v>0</v>
      </c>
      <c r="AE392" s="3">
        <f t="shared" si="738"/>
        <v>0</v>
      </c>
      <c r="AF392" s="3">
        <f t="shared" si="738"/>
        <v>0</v>
      </c>
      <c r="AG392" s="3">
        <f t="shared" si="738"/>
        <v>0</v>
      </c>
      <c r="AH392" s="3">
        <f t="shared" si="738"/>
        <v>0</v>
      </c>
    </row>
    <row r="393" spans="1:34" ht="15.75" customHeight="1" x14ac:dyDescent="0.2">
      <c r="A393" s="7">
        <v>374</v>
      </c>
      <c r="B393" s="7"/>
      <c r="C393" s="7" t="str">
        <f t="shared" si="502"/>
        <v/>
      </c>
      <c r="J393" s="7">
        <f t="shared" ref="J393:U393" si="739">SUM(W382:W393)</f>
        <v>0</v>
      </c>
      <c r="K393" s="3">
        <f t="shared" si="739"/>
        <v>0</v>
      </c>
      <c r="L393" s="3">
        <f t="shared" si="739"/>
        <v>0</v>
      </c>
      <c r="M393" s="3">
        <f t="shared" si="739"/>
        <v>0</v>
      </c>
      <c r="N393" s="3">
        <f t="shared" si="739"/>
        <v>0</v>
      </c>
      <c r="O393" s="3">
        <f t="shared" si="739"/>
        <v>0</v>
      </c>
      <c r="P393" s="3">
        <f t="shared" si="739"/>
        <v>0</v>
      </c>
      <c r="Q393" s="3">
        <f t="shared" si="739"/>
        <v>0</v>
      </c>
      <c r="R393" s="3">
        <f t="shared" si="739"/>
        <v>0</v>
      </c>
      <c r="S393" s="3">
        <f t="shared" si="739"/>
        <v>0</v>
      </c>
      <c r="T393" s="3">
        <f t="shared" si="739"/>
        <v>0</v>
      </c>
      <c r="U393" s="3">
        <f t="shared" si="739"/>
        <v>0</v>
      </c>
      <c r="W393" s="3">
        <f t="shared" ref="W393:AH393" si="740">IF($C393=W$19,1,0)</f>
        <v>0</v>
      </c>
      <c r="X393" s="3">
        <f t="shared" si="740"/>
        <v>0</v>
      </c>
      <c r="Y393" s="3">
        <f t="shared" si="740"/>
        <v>0</v>
      </c>
      <c r="Z393" s="3">
        <f t="shared" si="740"/>
        <v>0</v>
      </c>
      <c r="AA393" s="3">
        <f t="shared" si="740"/>
        <v>0</v>
      </c>
      <c r="AB393" s="3">
        <f t="shared" si="740"/>
        <v>0</v>
      </c>
      <c r="AC393" s="3">
        <f t="shared" si="740"/>
        <v>0</v>
      </c>
      <c r="AD393" s="3">
        <f t="shared" si="740"/>
        <v>0</v>
      </c>
      <c r="AE393" s="3">
        <f t="shared" si="740"/>
        <v>0</v>
      </c>
      <c r="AF393" s="3">
        <f t="shared" si="740"/>
        <v>0</v>
      </c>
      <c r="AG393" s="3">
        <f t="shared" si="740"/>
        <v>0</v>
      </c>
      <c r="AH393" s="3">
        <f t="shared" si="740"/>
        <v>0</v>
      </c>
    </row>
    <row r="394" spans="1:34" ht="15.75" customHeight="1" x14ac:dyDescent="0.2">
      <c r="A394" s="7">
        <v>375</v>
      </c>
      <c r="B394" s="7"/>
      <c r="C394" s="7" t="str">
        <f t="shared" si="502"/>
        <v/>
      </c>
      <c r="J394" s="7">
        <f t="shared" ref="J394:U394" si="741">SUM(W383:W394)</f>
        <v>0</v>
      </c>
      <c r="K394" s="3">
        <f t="shared" si="741"/>
        <v>0</v>
      </c>
      <c r="L394" s="3">
        <f t="shared" si="741"/>
        <v>0</v>
      </c>
      <c r="M394" s="3">
        <f t="shared" si="741"/>
        <v>0</v>
      </c>
      <c r="N394" s="3">
        <f t="shared" si="741"/>
        <v>0</v>
      </c>
      <c r="O394" s="3">
        <f t="shared" si="741"/>
        <v>0</v>
      </c>
      <c r="P394" s="3">
        <f t="shared" si="741"/>
        <v>0</v>
      </c>
      <c r="Q394" s="3">
        <f t="shared" si="741"/>
        <v>0</v>
      </c>
      <c r="R394" s="3">
        <f t="shared" si="741"/>
        <v>0</v>
      </c>
      <c r="S394" s="3">
        <f t="shared" si="741"/>
        <v>0</v>
      </c>
      <c r="T394" s="3">
        <f t="shared" si="741"/>
        <v>0</v>
      </c>
      <c r="U394" s="3">
        <f t="shared" si="741"/>
        <v>0</v>
      </c>
      <c r="W394" s="3">
        <f t="shared" ref="W394:AH394" si="742">IF($C394=W$19,1,0)</f>
        <v>0</v>
      </c>
      <c r="X394" s="3">
        <f t="shared" si="742"/>
        <v>0</v>
      </c>
      <c r="Y394" s="3">
        <f t="shared" si="742"/>
        <v>0</v>
      </c>
      <c r="Z394" s="3">
        <f t="shared" si="742"/>
        <v>0</v>
      </c>
      <c r="AA394" s="3">
        <f t="shared" si="742"/>
        <v>0</v>
      </c>
      <c r="AB394" s="3">
        <f t="shared" si="742"/>
        <v>0</v>
      </c>
      <c r="AC394" s="3">
        <f t="shared" si="742"/>
        <v>0</v>
      </c>
      <c r="AD394" s="3">
        <f t="shared" si="742"/>
        <v>0</v>
      </c>
      <c r="AE394" s="3">
        <f t="shared" si="742"/>
        <v>0</v>
      </c>
      <c r="AF394" s="3">
        <f t="shared" si="742"/>
        <v>0</v>
      </c>
      <c r="AG394" s="3">
        <f t="shared" si="742"/>
        <v>0</v>
      </c>
      <c r="AH394" s="3">
        <f t="shared" si="742"/>
        <v>0</v>
      </c>
    </row>
    <row r="395" spans="1:34" ht="15.75" customHeight="1" x14ac:dyDescent="0.2">
      <c r="A395" s="7">
        <v>376</v>
      </c>
      <c r="B395" s="7"/>
      <c r="C395" s="7" t="str">
        <f t="shared" si="502"/>
        <v/>
      </c>
      <c r="J395" s="7">
        <f t="shared" ref="J395:U395" si="743">SUM(W384:W395)</f>
        <v>0</v>
      </c>
      <c r="K395" s="3">
        <f t="shared" si="743"/>
        <v>0</v>
      </c>
      <c r="L395" s="3">
        <f t="shared" si="743"/>
        <v>0</v>
      </c>
      <c r="M395" s="3">
        <f t="shared" si="743"/>
        <v>0</v>
      </c>
      <c r="N395" s="3">
        <f t="shared" si="743"/>
        <v>0</v>
      </c>
      <c r="O395" s="3">
        <f t="shared" si="743"/>
        <v>0</v>
      </c>
      <c r="P395" s="3">
        <f t="shared" si="743"/>
        <v>0</v>
      </c>
      <c r="Q395" s="3">
        <f t="shared" si="743"/>
        <v>0</v>
      </c>
      <c r="R395" s="3">
        <f t="shared" si="743"/>
        <v>0</v>
      </c>
      <c r="S395" s="3">
        <f t="shared" si="743"/>
        <v>0</v>
      </c>
      <c r="T395" s="3">
        <f t="shared" si="743"/>
        <v>0</v>
      </c>
      <c r="U395" s="3">
        <f t="shared" si="743"/>
        <v>0</v>
      </c>
      <c r="W395" s="3">
        <f t="shared" ref="W395:AH395" si="744">IF($C395=W$19,1,0)</f>
        <v>0</v>
      </c>
      <c r="X395" s="3">
        <f t="shared" si="744"/>
        <v>0</v>
      </c>
      <c r="Y395" s="3">
        <f t="shared" si="744"/>
        <v>0</v>
      </c>
      <c r="Z395" s="3">
        <f t="shared" si="744"/>
        <v>0</v>
      </c>
      <c r="AA395" s="3">
        <f t="shared" si="744"/>
        <v>0</v>
      </c>
      <c r="AB395" s="3">
        <f t="shared" si="744"/>
        <v>0</v>
      </c>
      <c r="AC395" s="3">
        <f t="shared" si="744"/>
        <v>0</v>
      </c>
      <c r="AD395" s="3">
        <f t="shared" si="744"/>
        <v>0</v>
      </c>
      <c r="AE395" s="3">
        <f t="shared" si="744"/>
        <v>0</v>
      </c>
      <c r="AF395" s="3">
        <f t="shared" si="744"/>
        <v>0</v>
      </c>
      <c r="AG395" s="3">
        <f t="shared" si="744"/>
        <v>0</v>
      </c>
      <c r="AH395" s="3">
        <f t="shared" si="744"/>
        <v>0</v>
      </c>
    </row>
    <row r="396" spans="1:34" ht="15.75" customHeight="1" x14ac:dyDescent="0.2">
      <c r="A396" s="7">
        <v>377</v>
      </c>
      <c r="B396" s="7"/>
      <c r="C396" s="7" t="str">
        <f t="shared" si="502"/>
        <v/>
      </c>
      <c r="J396" s="7">
        <f t="shared" ref="J396:U396" si="745">SUM(W385:W396)</f>
        <v>0</v>
      </c>
      <c r="K396" s="3">
        <f t="shared" si="745"/>
        <v>0</v>
      </c>
      <c r="L396" s="3">
        <f t="shared" si="745"/>
        <v>0</v>
      </c>
      <c r="M396" s="3">
        <f t="shared" si="745"/>
        <v>0</v>
      </c>
      <c r="N396" s="3">
        <f t="shared" si="745"/>
        <v>0</v>
      </c>
      <c r="O396" s="3">
        <f t="shared" si="745"/>
        <v>0</v>
      </c>
      <c r="P396" s="3">
        <f t="shared" si="745"/>
        <v>0</v>
      </c>
      <c r="Q396" s="3">
        <f t="shared" si="745"/>
        <v>0</v>
      </c>
      <c r="R396" s="3">
        <f t="shared" si="745"/>
        <v>0</v>
      </c>
      <c r="S396" s="3">
        <f t="shared" si="745"/>
        <v>0</v>
      </c>
      <c r="T396" s="3">
        <f t="shared" si="745"/>
        <v>0</v>
      </c>
      <c r="U396" s="3">
        <f t="shared" si="745"/>
        <v>0</v>
      </c>
      <c r="W396" s="3">
        <f t="shared" ref="W396:AH396" si="746">IF($C396=W$19,1,0)</f>
        <v>0</v>
      </c>
      <c r="X396" s="3">
        <f t="shared" si="746"/>
        <v>0</v>
      </c>
      <c r="Y396" s="3">
        <f t="shared" si="746"/>
        <v>0</v>
      </c>
      <c r="Z396" s="3">
        <f t="shared" si="746"/>
        <v>0</v>
      </c>
      <c r="AA396" s="3">
        <f t="shared" si="746"/>
        <v>0</v>
      </c>
      <c r="AB396" s="3">
        <f t="shared" si="746"/>
        <v>0</v>
      </c>
      <c r="AC396" s="3">
        <f t="shared" si="746"/>
        <v>0</v>
      </c>
      <c r="AD396" s="3">
        <f t="shared" si="746"/>
        <v>0</v>
      </c>
      <c r="AE396" s="3">
        <f t="shared" si="746"/>
        <v>0</v>
      </c>
      <c r="AF396" s="3">
        <f t="shared" si="746"/>
        <v>0</v>
      </c>
      <c r="AG396" s="3">
        <f t="shared" si="746"/>
        <v>0</v>
      </c>
      <c r="AH396" s="3">
        <f t="shared" si="746"/>
        <v>0</v>
      </c>
    </row>
    <row r="397" spans="1:34" ht="15.75" customHeight="1" x14ac:dyDescent="0.2">
      <c r="A397" s="7">
        <v>378</v>
      </c>
      <c r="B397" s="7"/>
      <c r="C397" s="7" t="str">
        <f t="shared" si="502"/>
        <v/>
      </c>
      <c r="J397" s="7">
        <f t="shared" ref="J397:U397" si="747">SUM(W386:W397)</f>
        <v>0</v>
      </c>
      <c r="K397" s="3">
        <f t="shared" si="747"/>
        <v>0</v>
      </c>
      <c r="L397" s="3">
        <f t="shared" si="747"/>
        <v>0</v>
      </c>
      <c r="M397" s="3">
        <f t="shared" si="747"/>
        <v>0</v>
      </c>
      <c r="N397" s="3">
        <f t="shared" si="747"/>
        <v>0</v>
      </c>
      <c r="O397" s="3">
        <f t="shared" si="747"/>
        <v>0</v>
      </c>
      <c r="P397" s="3">
        <f t="shared" si="747"/>
        <v>0</v>
      </c>
      <c r="Q397" s="3">
        <f t="shared" si="747"/>
        <v>0</v>
      </c>
      <c r="R397" s="3">
        <f t="shared" si="747"/>
        <v>0</v>
      </c>
      <c r="S397" s="3">
        <f t="shared" si="747"/>
        <v>0</v>
      </c>
      <c r="T397" s="3">
        <f t="shared" si="747"/>
        <v>0</v>
      </c>
      <c r="U397" s="3">
        <f t="shared" si="747"/>
        <v>0</v>
      </c>
      <c r="W397" s="3">
        <f t="shared" ref="W397:AH397" si="748">IF($C397=W$19,1,0)</f>
        <v>0</v>
      </c>
      <c r="X397" s="3">
        <f t="shared" si="748"/>
        <v>0</v>
      </c>
      <c r="Y397" s="3">
        <f t="shared" si="748"/>
        <v>0</v>
      </c>
      <c r="Z397" s="3">
        <f t="shared" si="748"/>
        <v>0</v>
      </c>
      <c r="AA397" s="3">
        <f t="shared" si="748"/>
        <v>0</v>
      </c>
      <c r="AB397" s="3">
        <f t="shared" si="748"/>
        <v>0</v>
      </c>
      <c r="AC397" s="3">
        <f t="shared" si="748"/>
        <v>0</v>
      </c>
      <c r="AD397" s="3">
        <f t="shared" si="748"/>
        <v>0</v>
      </c>
      <c r="AE397" s="3">
        <f t="shared" si="748"/>
        <v>0</v>
      </c>
      <c r="AF397" s="3">
        <f t="shared" si="748"/>
        <v>0</v>
      </c>
      <c r="AG397" s="3">
        <f t="shared" si="748"/>
        <v>0</v>
      </c>
      <c r="AH397" s="3">
        <f t="shared" si="748"/>
        <v>0</v>
      </c>
    </row>
    <row r="398" spans="1:34" ht="15.75" customHeight="1" x14ac:dyDescent="0.2">
      <c r="A398" s="7">
        <v>379</v>
      </c>
      <c r="B398" s="7"/>
      <c r="C398" s="7" t="str">
        <f t="shared" si="502"/>
        <v/>
      </c>
      <c r="J398" s="7">
        <f t="shared" ref="J398:U398" si="749">SUM(W387:W398)</f>
        <v>0</v>
      </c>
      <c r="K398" s="3">
        <f t="shared" si="749"/>
        <v>0</v>
      </c>
      <c r="L398" s="3">
        <f t="shared" si="749"/>
        <v>0</v>
      </c>
      <c r="M398" s="3">
        <f t="shared" si="749"/>
        <v>0</v>
      </c>
      <c r="N398" s="3">
        <f t="shared" si="749"/>
        <v>0</v>
      </c>
      <c r="O398" s="3">
        <f t="shared" si="749"/>
        <v>0</v>
      </c>
      <c r="P398" s="3">
        <f t="shared" si="749"/>
        <v>0</v>
      </c>
      <c r="Q398" s="3">
        <f t="shared" si="749"/>
        <v>0</v>
      </c>
      <c r="R398" s="3">
        <f t="shared" si="749"/>
        <v>0</v>
      </c>
      <c r="S398" s="3">
        <f t="shared" si="749"/>
        <v>0</v>
      </c>
      <c r="T398" s="3">
        <f t="shared" si="749"/>
        <v>0</v>
      </c>
      <c r="U398" s="3">
        <f t="shared" si="749"/>
        <v>0</v>
      </c>
      <c r="W398" s="3">
        <f t="shared" ref="W398:AH398" si="750">IF($C398=W$19,1,0)</f>
        <v>0</v>
      </c>
      <c r="X398" s="3">
        <f t="shared" si="750"/>
        <v>0</v>
      </c>
      <c r="Y398" s="3">
        <f t="shared" si="750"/>
        <v>0</v>
      </c>
      <c r="Z398" s="3">
        <f t="shared" si="750"/>
        <v>0</v>
      </c>
      <c r="AA398" s="3">
        <f t="shared" si="750"/>
        <v>0</v>
      </c>
      <c r="AB398" s="3">
        <f t="shared" si="750"/>
        <v>0</v>
      </c>
      <c r="AC398" s="3">
        <f t="shared" si="750"/>
        <v>0</v>
      </c>
      <c r="AD398" s="3">
        <f t="shared" si="750"/>
        <v>0</v>
      </c>
      <c r="AE398" s="3">
        <f t="shared" si="750"/>
        <v>0</v>
      </c>
      <c r="AF398" s="3">
        <f t="shared" si="750"/>
        <v>0</v>
      </c>
      <c r="AG398" s="3">
        <f t="shared" si="750"/>
        <v>0</v>
      </c>
      <c r="AH398" s="3">
        <f t="shared" si="750"/>
        <v>0</v>
      </c>
    </row>
    <row r="399" spans="1:34" ht="15.75" customHeight="1" x14ac:dyDescent="0.2">
      <c r="A399" s="7">
        <v>380</v>
      </c>
      <c r="B399" s="7"/>
      <c r="C399" s="7" t="str">
        <f t="shared" si="502"/>
        <v/>
      </c>
      <c r="J399" s="7">
        <f t="shared" ref="J399:U399" si="751">SUM(W388:W399)</f>
        <v>0</v>
      </c>
      <c r="K399" s="3">
        <f t="shared" si="751"/>
        <v>0</v>
      </c>
      <c r="L399" s="3">
        <f t="shared" si="751"/>
        <v>0</v>
      </c>
      <c r="M399" s="3">
        <f t="shared" si="751"/>
        <v>0</v>
      </c>
      <c r="N399" s="3">
        <f t="shared" si="751"/>
        <v>0</v>
      </c>
      <c r="O399" s="3">
        <f t="shared" si="751"/>
        <v>0</v>
      </c>
      <c r="P399" s="3">
        <f t="shared" si="751"/>
        <v>0</v>
      </c>
      <c r="Q399" s="3">
        <f t="shared" si="751"/>
        <v>0</v>
      </c>
      <c r="R399" s="3">
        <f t="shared" si="751"/>
        <v>0</v>
      </c>
      <c r="S399" s="3">
        <f t="shared" si="751"/>
        <v>0</v>
      </c>
      <c r="T399" s="3">
        <f t="shared" si="751"/>
        <v>0</v>
      </c>
      <c r="U399" s="3">
        <f t="shared" si="751"/>
        <v>0</v>
      </c>
      <c r="W399" s="3">
        <f t="shared" ref="W399:AH399" si="752">IF($C399=W$19,1,0)</f>
        <v>0</v>
      </c>
      <c r="X399" s="3">
        <f t="shared" si="752"/>
        <v>0</v>
      </c>
      <c r="Y399" s="3">
        <f t="shared" si="752"/>
        <v>0</v>
      </c>
      <c r="Z399" s="3">
        <f t="shared" si="752"/>
        <v>0</v>
      </c>
      <c r="AA399" s="3">
        <f t="shared" si="752"/>
        <v>0</v>
      </c>
      <c r="AB399" s="3">
        <f t="shared" si="752"/>
        <v>0</v>
      </c>
      <c r="AC399" s="3">
        <f t="shared" si="752"/>
        <v>0</v>
      </c>
      <c r="AD399" s="3">
        <f t="shared" si="752"/>
        <v>0</v>
      </c>
      <c r="AE399" s="3">
        <f t="shared" si="752"/>
        <v>0</v>
      </c>
      <c r="AF399" s="3">
        <f t="shared" si="752"/>
        <v>0</v>
      </c>
      <c r="AG399" s="3">
        <f t="shared" si="752"/>
        <v>0</v>
      </c>
      <c r="AH399" s="3">
        <f t="shared" si="752"/>
        <v>0</v>
      </c>
    </row>
    <row r="400" spans="1:34" ht="15.75" customHeight="1" x14ac:dyDescent="0.2">
      <c r="A400" s="7">
        <v>381</v>
      </c>
      <c r="B400" s="7"/>
      <c r="C400" s="7" t="str">
        <f t="shared" si="502"/>
        <v/>
      </c>
      <c r="J400" s="7">
        <f t="shared" ref="J400:U400" si="753">SUM(W389:W400)</f>
        <v>0</v>
      </c>
      <c r="K400" s="3">
        <f t="shared" si="753"/>
        <v>0</v>
      </c>
      <c r="L400" s="3">
        <f t="shared" si="753"/>
        <v>0</v>
      </c>
      <c r="M400" s="3">
        <f t="shared" si="753"/>
        <v>0</v>
      </c>
      <c r="N400" s="3">
        <f t="shared" si="753"/>
        <v>0</v>
      </c>
      <c r="O400" s="3">
        <f t="shared" si="753"/>
        <v>0</v>
      </c>
      <c r="P400" s="3">
        <f t="shared" si="753"/>
        <v>0</v>
      </c>
      <c r="Q400" s="3">
        <f t="shared" si="753"/>
        <v>0</v>
      </c>
      <c r="R400" s="3">
        <f t="shared" si="753"/>
        <v>0</v>
      </c>
      <c r="S400" s="3">
        <f t="shared" si="753"/>
        <v>0</v>
      </c>
      <c r="T400" s="3">
        <f t="shared" si="753"/>
        <v>0</v>
      </c>
      <c r="U400" s="3">
        <f t="shared" si="753"/>
        <v>0</v>
      </c>
      <c r="W400" s="3">
        <f t="shared" ref="W400:AH400" si="754">IF($C400=W$19,1,0)</f>
        <v>0</v>
      </c>
      <c r="X400" s="3">
        <f t="shared" si="754"/>
        <v>0</v>
      </c>
      <c r="Y400" s="3">
        <f t="shared" si="754"/>
        <v>0</v>
      </c>
      <c r="Z400" s="3">
        <f t="shared" si="754"/>
        <v>0</v>
      </c>
      <c r="AA400" s="3">
        <f t="shared" si="754"/>
        <v>0</v>
      </c>
      <c r="AB400" s="3">
        <f t="shared" si="754"/>
        <v>0</v>
      </c>
      <c r="AC400" s="3">
        <f t="shared" si="754"/>
        <v>0</v>
      </c>
      <c r="AD400" s="3">
        <f t="shared" si="754"/>
        <v>0</v>
      </c>
      <c r="AE400" s="3">
        <f t="shared" si="754"/>
        <v>0</v>
      </c>
      <c r="AF400" s="3">
        <f t="shared" si="754"/>
        <v>0</v>
      </c>
      <c r="AG400" s="3">
        <f t="shared" si="754"/>
        <v>0</v>
      </c>
      <c r="AH400" s="3">
        <f t="shared" si="754"/>
        <v>0</v>
      </c>
    </row>
    <row r="401" spans="1:34" ht="15.75" customHeight="1" x14ac:dyDescent="0.2">
      <c r="A401" s="7">
        <v>382</v>
      </c>
      <c r="B401" s="7"/>
      <c r="C401" s="7" t="str">
        <f t="shared" si="502"/>
        <v/>
      </c>
      <c r="J401" s="7">
        <f t="shared" ref="J401:U401" si="755">SUM(W390:W401)</f>
        <v>0</v>
      </c>
      <c r="K401" s="3">
        <f t="shared" si="755"/>
        <v>0</v>
      </c>
      <c r="L401" s="3">
        <f t="shared" si="755"/>
        <v>0</v>
      </c>
      <c r="M401" s="3">
        <f t="shared" si="755"/>
        <v>0</v>
      </c>
      <c r="N401" s="3">
        <f t="shared" si="755"/>
        <v>0</v>
      </c>
      <c r="O401" s="3">
        <f t="shared" si="755"/>
        <v>0</v>
      </c>
      <c r="P401" s="3">
        <f t="shared" si="755"/>
        <v>0</v>
      </c>
      <c r="Q401" s="3">
        <f t="shared" si="755"/>
        <v>0</v>
      </c>
      <c r="R401" s="3">
        <f t="shared" si="755"/>
        <v>0</v>
      </c>
      <c r="S401" s="3">
        <f t="shared" si="755"/>
        <v>0</v>
      </c>
      <c r="T401" s="3">
        <f t="shared" si="755"/>
        <v>0</v>
      </c>
      <c r="U401" s="3">
        <f t="shared" si="755"/>
        <v>0</v>
      </c>
      <c r="W401" s="3">
        <f t="shared" ref="W401:AH401" si="756">IF($C401=W$19,1,0)</f>
        <v>0</v>
      </c>
      <c r="X401" s="3">
        <f t="shared" si="756"/>
        <v>0</v>
      </c>
      <c r="Y401" s="3">
        <f t="shared" si="756"/>
        <v>0</v>
      </c>
      <c r="Z401" s="3">
        <f t="shared" si="756"/>
        <v>0</v>
      </c>
      <c r="AA401" s="3">
        <f t="shared" si="756"/>
        <v>0</v>
      </c>
      <c r="AB401" s="3">
        <f t="shared" si="756"/>
        <v>0</v>
      </c>
      <c r="AC401" s="3">
        <f t="shared" si="756"/>
        <v>0</v>
      </c>
      <c r="AD401" s="3">
        <f t="shared" si="756"/>
        <v>0</v>
      </c>
      <c r="AE401" s="3">
        <f t="shared" si="756"/>
        <v>0</v>
      </c>
      <c r="AF401" s="3">
        <f t="shared" si="756"/>
        <v>0</v>
      </c>
      <c r="AG401" s="3">
        <f t="shared" si="756"/>
        <v>0</v>
      </c>
      <c r="AH401" s="3">
        <f t="shared" si="756"/>
        <v>0</v>
      </c>
    </row>
    <row r="402" spans="1:34" ht="15.75" customHeight="1" x14ac:dyDescent="0.2">
      <c r="A402" s="7">
        <v>383</v>
      </c>
      <c r="B402" s="7"/>
      <c r="C402" s="7" t="str">
        <f t="shared" si="502"/>
        <v/>
      </c>
      <c r="J402" s="7">
        <f t="shared" ref="J402:U402" si="757">SUM(W391:W402)</f>
        <v>0</v>
      </c>
      <c r="K402" s="3">
        <f t="shared" si="757"/>
        <v>0</v>
      </c>
      <c r="L402" s="3">
        <f t="shared" si="757"/>
        <v>0</v>
      </c>
      <c r="M402" s="3">
        <f t="shared" si="757"/>
        <v>0</v>
      </c>
      <c r="N402" s="3">
        <f t="shared" si="757"/>
        <v>0</v>
      </c>
      <c r="O402" s="3">
        <f t="shared" si="757"/>
        <v>0</v>
      </c>
      <c r="P402" s="3">
        <f t="shared" si="757"/>
        <v>0</v>
      </c>
      <c r="Q402" s="3">
        <f t="shared" si="757"/>
        <v>0</v>
      </c>
      <c r="R402" s="3">
        <f t="shared" si="757"/>
        <v>0</v>
      </c>
      <c r="S402" s="3">
        <f t="shared" si="757"/>
        <v>0</v>
      </c>
      <c r="T402" s="3">
        <f t="shared" si="757"/>
        <v>0</v>
      </c>
      <c r="U402" s="3">
        <f t="shared" si="757"/>
        <v>0</v>
      </c>
      <c r="W402" s="3">
        <f t="shared" ref="W402:AH402" si="758">IF($C402=W$19,1,0)</f>
        <v>0</v>
      </c>
      <c r="X402" s="3">
        <f t="shared" si="758"/>
        <v>0</v>
      </c>
      <c r="Y402" s="3">
        <f t="shared" si="758"/>
        <v>0</v>
      </c>
      <c r="Z402" s="3">
        <f t="shared" si="758"/>
        <v>0</v>
      </c>
      <c r="AA402" s="3">
        <f t="shared" si="758"/>
        <v>0</v>
      </c>
      <c r="AB402" s="3">
        <f t="shared" si="758"/>
        <v>0</v>
      </c>
      <c r="AC402" s="3">
        <f t="shared" si="758"/>
        <v>0</v>
      </c>
      <c r="AD402" s="3">
        <f t="shared" si="758"/>
        <v>0</v>
      </c>
      <c r="AE402" s="3">
        <f t="shared" si="758"/>
        <v>0</v>
      </c>
      <c r="AF402" s="3">
        <f t="shared" si="758"/>
        <v>0</v>
      </c>
      <c r="AG402" s="3">
        <f t="shared" si="758"/>
        <v>0</v>
      </c>
      <c r="AH402" s="3">
        <f t="shared" si="758"/>
        <v>0</v>
      </c>
    </row>
    <row r="403" spans="1:34" ht="15.75" customHeight="1" x14ac:dyDescent="0.2">
      <c r="A403" s="7">
        <v>384</v>
      </c>
      <c r="B403" s="7"/>
      <c r="C403" s="7" t="str">
        <f t="shared" si="502"/>
        <v/>
      </c>
      <c r="J403" s="7">
        <f t="shared" ref="J403:U403" si="759">SUM(W392:W403)</f>
        <v>0</v>
      </c>
      <c r="K403" s="3">
        <f t="shared" si="759"/>
        <v>0</v>
      </c>
      <c r="L403" s="3">
        <f t="shared" si="759"/>
        <v>0</v>
      </c>
      <c r="M403" s="3">
        <f t="shared" si="759"/>
        <v>0</v>
      </c>
      <c r="N403" s="3">
        <f t="shared" si="759"/>
        <v>0</v>
      </c>
      <c r="O403" s="3">
        <f t="shared" si="759"/>
        <v>0</v>
      </c>
      <c r="P403" s="3">
        <f t="shared" si="759"/>
        <v>0</v>
      </c>
      <c r="Q403" s="3">
        <f t="shared" si="759"/>
        <v>0</v>
      </c>
      <c r="R403" s="3">
        <f t="shared" si="759"/>
        <v>0</v>
      </c>
      <c r="S403" s="3">
        <f t="shared" si="759"/>
        <v>0</v>
      </c>
      <c r="T403" s="3">
        <f t="shared" si="759"/>
        <v>0</v>
      </c>
      <c r="U403" s="3">
        <f t="shared" si="759"/>
        <v>0</v>
      </c>
      <c r="W403" s="3">
        <f t="shared" ref="W403:AH403" si="760">IF($C403=W$19,1,0)</f>
        <v>0</v>
      </c>
      <c r="X403" s="3">
        <f t="shared" si="760"/>
        <v>0</v>
      </c>
      <c r="Y403" s="3">
        <f t="shared" si="760"/>
        <v>0</v>
      </c>
      <c r="Z403" s="3">
        <f t="shared" si="760"/>
        <v>0</v>
      </c>
      <c r="AA403" s="3">
        <f t="shared" si="760"/>
        <v>0</v>
      </c>
      <c r="AB403" s="3">
        <f t="shared" si="760"/>
        <v>0</v>
      </c>
      <c r="AC403" s="3">
        <f t="shared" si="760"/>
        <v>0</v>
      </c>
      <c r="AD403" s="3">
        <f t="shared" si="760"/>
        <v>0</v>
      </c>
      <c r="AE403" s="3">
        <f t="shared" si="760"/>
        <v>0</v>
      </c>
      <c r="AF403" s="3">
        <f t="shared" si="760"/>
        <v>0</v>
      </c>
      <c r="AG403" s="3">
        <f t="shared" si="760"/>
        <v>0</v>
      </c>
      <c r="AH403" s="3">
        <f t="shared" si="760"/>
        <v>0</v>
      </c>
    </row>
    <row r="404" spans="1:34" ht="15.75" customHeight="1" x14ac:dyDescent="0.2">
      <c r="A404" s="7">
        <v>385</v>
      </c>
      <c r="B404" s="7"/>
      <c r="C404" s="7" t="str">
        <f t="shared" si="502"/>
        <v/>
      </c>
      <c r="J404" s="7">
        <f t="shared" ref="J404:U404" si="761">SUM(W393:W404)</f>
        <v>0</v>
      </c>
      <c r="K404" s="3">
        <f t="shared" si="761"/>
        <v>0</v>
      </c>
      <c r="L404" s="3">
        <f t="shared" si="761"/>
        <v>0</v>
      </c>
      <c r="M404" s="3">
        <f t="shared" si="761"/>
        <v>0</v>
      </c>
      <c r="N404" s="3">
        <f t="shared" si="761"/>
        <v>0</v>
      </c>
      <c r="O404" s="3">
        <f t="shared" si="761"/>
        <v>0</v>
      </c>
      <c r="P404" s="3">
        <f t="shared" si="761"/>
        <v>0</v>
      </c>
      <c r="Q404" s="3">
        <f t="shared" si="761"/>
        <v>0</v>
      </c>
      <c r="R404" s="3">
        <f t="shared" si="761"/>
        <v>0</v>
      </c>
      <c r="S404" s="3">
        <f t="shared" si="761"/>
        <v>0</v>
      </c>
      <c r="T404" s="3">
        <f t="shared" si="761"/>
        <v>0</v>
      </c>
      <c r="U404" s="3">
        <f t="shared" si="761"/>
        <v>0</v>
      </c>
      <c r="W404" s="3">
        <f t="shared" ref="W404:AH404" si="762">IF($C404=W$19,1,0)</f>
        <v>0</v>
      </c>
      <c r="X404" s="3">
        <f t="shared" si="762"/>
        <v>0</v>
      </c>
      <c r="Y404" s="3">
        <f t="shared" si="762"/>
        <v>0</v>
      </c>
      <c r="Z404" s="3">
        <f t="shared" si="762"/>
        <v>0</v>
      </c>
      <c r="AA404" s="3">
        <f t="shared" si="762"/>
        <v>0</v>
      </c>
      <c r="AB404" s="3">
        <f t="shared" si="762"/>
        <v>0</v>
      </c>
      <c r="AC404" s="3">
        <f t="shared" si="762"/>
        <v>0</v>
      </c>
      <c r="AD404" s="3">
        <f t="shared" si="762"/>
        <v>0</v>
      </c>
      <c r="AE404" s="3">
        <f t="shared" si="762"/>
        <v>0</v>
      </c>
      <c r="AF404" s="3">
        <f t="shared" si="762"/>
        <v>0</v>
      </c>
      <c r="AG404" s="3">
        <f t="shared" si="762"/>
        <v>0</v>
      </c>
      <c r="AH404" s="3">
        <f t="shared" si="762"/>
        <v>0</v>
      </c>
    </row>
    <row r="405" spans="1:34" ht="15.75" customHeight="1" x14ac:dyDescent="0.2">
      <c r="A405" s="7">
        <v>386</v>
      </c>
      <c r="B405" s="7"/>
      <c r="C405" s="7" t="str">
        <f t="shared" si="502"/>
        <v/>
      </c>
      <c r="J405" s="7">
        <f t="shared" ref="J405:U405" si="763">SUM(W394:W405)</f>
        <v>0</v>
      </c>
      <c r="K405" s="3">
        <f t="shared" si="763"/>
        <v>0</v>
      </c>
      <c r="L405" s="3">
        <f t="shared" si="763"/>
        <v>0</v>
      </c>
      <c r="M405" s="3">
        <f t="shared" si="763"/>
        <v>0</v>
      </c>
      <c r="N405" s="3">
        <f t="shared" si="763"/>
        <v>0</v>
      </c>
      <c r="O405" s="3">
        <f t="shared" si="763"/>
        <v>0</v>
      </c>
      <c r="P405" s="3">
        <f t="shared" si="763"/>
        <v>0</v>
      </c>
      <c r="Q405" s="3">
        <f t="shared" si="763"/>
        <v>0</v>
      </c>
      <c r="R405" s="3">
        <f t="shared" si="763"/>
        <v>0</v>
      </c>
      <c r="S405" s="3">
        <f t="shared" si="763"/>
        <v>0</v>
      </c>
      <c r="T405" s="3">
        <f t="shared" si="763"/>
        <v>0</v>
      </c>
      <c r="U405" s="3">
        <f t="shared" si="763"/>
        <v>0</v>
      </c>
      <c r="W405" s="3">
        <f t="shared" ref="W405:AH405" si="764">IF($C405=W$19,1,0)</f>
        <v>0</v>
      </c>
      <c r="X405" s="3">
        <f t="shared" si="764"/>
        <v>0</v>
      </c>
      <c r="Y405" s="3">
        <f t="shared" si="764"/>
        <v>0</v>
      </c>
      <c r="Z405" s="3">
        <f t="shared" si="764"/>
        <v>0</v>
      </c>
      <c r="AA405" s="3">
        <f t="shared" si="764"/>
        <v>0</v>
      </c>
      <c r="AB405" s="3">
        <f t="shared" si="764"/>
        <v>0</v>
      </c>
      <c r="AC405" s="3">
        <f t="shared" si="764"/>
        <v>0</v>
      </c>
      <c r="AD405" s="3">
        <f t="shared" si="764"/>
        <v>0</v>
      </c>
      <c r="AE405" s="3">
        <f t="shared" si="764"/>
        <v>0</v>
      </c>
      <c r="AF405" s="3">
        <f t="shared" si="764"/>
        <v>0</v>
      </c>
      <c r="AG405" s="3">
        <f t="shared" si="764"/>
        <v>0</v>
      </c>
      <c r="AH405" s="3">
        <f t="shared" si="764"/>
        <v>0</v>
      </c>
    </row>
    <row r="406" spans="1:34" ht="15.75" customHeight="1" x14ac:dyDescent="0.2">
      <c r="A406" s="7">
        <v>387</v>
      </c>
      <c r="B406" s="7"/>
      <c r="C406" s="7" t="str">
        <f t="shared" si="502"/>
        <v/>
      </c>
      <c r="J406" s="7">
        <f t="shared" ref="J406:U406" si="765">SUM(W395:W406)</f>
        <v>0</v>
      </c>
      <c r="K406" s="3">
        <f t="shared" si="765"/>
        <v>0</v>
      </c>
      <c r="L406" s="3">
        <f t="shared" si="765"/>
        <v>0</v>
      </c>
      <c r="M406" s="3">
        <f t="shared" si="765"/>
        <v>0</v>
      </c>
      <c r="N406" s="3">
        <f t="shared" si="765"/>
        <v>0</v>
      </c>
      <c r="O406" s="3">
        <f t="shared" si="765"/>
        <v>0</v>
      </c>
      <c r="P406" s="3">
        <f t="shared" si="765"/>
        <v>0</v>
      </c>
      <c r="Q406" s="3">
        <f t="shared" si="765"/>
        <v>0</v>
      </c>
      <c r="R406" s="3">
        <f t="shared" si="765"/>
        <v>0</v>
      </c>
      <c r="S406" s="3">
        <f t="shared" si="765"/>
        <v>0</v>
      </c>
      <c r="T406" s="3">
        <f t="shared" si="765"/>
        <v>0</v>
      </c>
      <c r="U406" s="3">
        <f t="shared" si="765"/>
        <v>0</v>
      </c>
      <c r="W406" s="3">
        <f t="shared" ref="W406:AH406" si="766">IF($C406=W$19,1,0)</f>
        <v>0</v>
      </c>
      <c r="X406" s="3">
        <f t="shared" si="766"/>
        <v>0</v>
      </c>
      <c r="Y406" s="3">
        <f t="shared" si="766"/>
        <v>0</v>
      </c>
      <c r="Z406" s="3">
        <f t="shared" si="766"/>
        <v>0</v>
      </c>
      <c r="AA406" s="3">
        <f t="shared" si="766"/>
        <v>0</v>
      </c>
      <c r="AB406" s="3">
        <f t="shared" si="766"/>
        <v>0</v>
      </c>
      <c r="AC406" s="3">
        <f t="shared" si="766"/>
        <v>0</v>
      </c>
      <c r="AD406" s="3">
        <f t="shared" si="766"/>
        <v>0</v>
      </c>
      <c r="AE406" s="3">
        <f t="shared" si="766"/>
        <v>0</v>
      </c>
      <c r="AF406" s="3">
        <f t="shared" si="766"/>
        <v>0</v>
      </c>
      <c r="AG406" s="3">
        <f t="shared" si="766"/>
        <v>0</v>
      </c>
      <c r="AH406" s="3">
        <f t="shared" si="766"/>
        <v>0</v>
      </c>
    </row>
    <row r="407" spans="1:34" ht="15.75" customHeight="1" x14ac:dyDescent="0.2">
      <c r="A407" s="7">
        <v>388</v>
      </c>
      <c r="B407" s="7"/>
      <c r="C407" s="7" t="str">
        <f t="shared" si="502"/>
        <v/>
      </c>
      <c r="J407" s="7">
        <f t="shared" ref="J407:U407" si="767">SUM(W396:W407)</f>
        <v>0</v>
      </c>
      <c r="K407" s="3">
        <f t="shared" si="767"/>
        <v>0</v>
      </c>
      <c r="L407" s="3">
        <f t="shared" si="767"/>
        <v>0</v>
      </c>
      <c r="M407" s="3">
        <f t="shared" si="767"/>
        <v>0</v>
      </c>
      <c r="N407" s="3">
        <f t="shared" si="767"/>
        <v>0</v>
      </c>
      <c r="O407" s="3">
        <f t="shared" si="767"/>
        <v>0</v>
      </c>
      <c r="P407" s="3">
        <f t="shared" si="767"/>
        <v>0</v>
      </c>
      <c r="Q407" s="3">
        <f t="shared" si="767"/>
        <v>0</v>
      </c>
      <c r="R407" s="3">
        <f t="shared" si="767"/>
        <v>0</v>
      </c>
      <c r="S407" s="3">
        <f t="shared" si="767"/>
        <v>0</v>
      </c>
      <c r="T407" s="3">
        <f t="shared" si="767"/>
        <v>0</v>
      </c>
      <c r="U407" s="3">
        <f t="shared" si="767"/>
        <v>0</v>
      </c>
      <c r="W407" s="3">
        <f t="shared" ref="W407:AH407" si="768">IF($C407=W$19,1,0)</f>
        <v>0</v>
      </c>
      <c r="X407" s="3">
        <f t="shared" si="768"/>
        <v>0</v>
      </c>
      <c r="Y407" s="3">
        <f t="shared" si="768"/>
        <v>0</v>
      </c>
      <c r="Z407" s="3">
        <f t="shared" si="768"/>
        <v>0</v>
      </c>
      <c r="AA407" s="3">
        <f t="shared" si="768"/>
        <v>0</v>
      </c>
      <c r="AB407" s="3">
        <f t="shared" si="768"/>
        <v>0</v>
      </c>
      <c r="AC407" s="3">
        <f t="shared" si="768"/>
        <v>0</v>
      </c>
      <c r="AD407" s="3">
        <f t="shared" si="768"/>
        <v>0</v>
      </c>
      <c r="AE407" s="3">
        <f t="shared" si="768"/>
        <v>0</v>
      </c>
      <c r="AF407" s="3">
        <f t="shared" si="768"/>
        <v>0</v>
      </c>
      <c r="AG407" s="3">
        <f t="shared" si="768"/>
        <v>0</v>
      </c>
      <c r="AH407" s="3">
        <f t="shared" si="768"/>
        <v>0</v>
      </c>
    </row>
    <row r="408" spans="1:34" ht="15.75" customHeight="1" x14ac:dyDescent="0.2">
      <c r="A408" s="7">
        <v>389</v>
      </c>
      <c r="B408" s="7"/>
      <c r="C408" s="7" t="str">
        <f t="shared" si="502"/>
        <v/>
      </c>
      <c r="J408" s="7">
        <f t="shared" ref="J408:U408" si="769">SUM(W397:W408)</f>
        <v>0</v>
      </c>
      <c r="K408" s="3">
        <f t="shared" si="769"/>
        <v>0</v>
      </c>
      <c r="L408" s="3">
        <f t="shared" si="769"/>
        <v>0</v>
      </c>
      <c r="M408" s="3">
        <f t="shared" si="769"/>
        <v>0</v>
      </c>
      <c r="N408" s="3">
        <f t="shared" si="769"/>
        <v>0</v>
      </c>
      <c r="O408" s="3">
        <f t="shared" si="769"/>
        <v>0</v>
      </c>
      <c r="P408" s="3">
        <f t="shared" si="769"/>
        <v>0</v>
      </c>
      <c r="Q408" s="3">
        <f t="shared" si="769"/>
        <v>0</v>
      </c>
      <c r="R408" s="3">
        <f t="shared" si="769"/>
        <v>0</v>
      </c>
      <c r="S408" s="3">
        <f t="shared" si="769"/>
        <v>0</v>
      </c>
      <c r="T408" s="3">
        <f t="shared" si="769"/>
        <v>0</v>
      </c>
      <c r="U408" s="3">
        <f t="shared" si="769"/>
        <v>0</v>
      </c>
      <c r="W408" s="3">
        <f t="shared" ref="W408:AH408" si="770">IF($C408=W$19,1,0)</f>
        <v>0</v>
      </c>
      <c r="X408" s="3">
        <f t="shared" si="770"/>
        <v>0</v>
      </c>
      <c r="Y408" s="3">
        <f t="shared" si="770"/>
        <v>0</v>
      </c>
      <c r="Z408" s="3">
        <f t="shared" si="770"/>
        <v>0</v>
      </c>
      <c r="AA408" s="3">
        <f t="shared" si="770"/>
        <v>0</v>
      </c>
      <c r="AB408" s="3">
        <f t="shared" si="770"/>
        <v>0</v>
      </c>
      <c r="AC408" s="3">
        <f t="shared" si="770"/>
        <v>0</v>
      </c>
      <c r="AD408" s="3">
        <f t="shared" si="770"/>
        <v>0</v>
      </c>
      <c r="AE408" s="3">
        <f t="shared" si="770"/>
        <v>0</v>
      </c>
      <c r="AF408" s="3">
        <f t="shared" si="770"/>
        <v>0</v>
      </c>
      <c r="AG408" s="3">
        <f t="shared" si="770"/>
        <v>0</v>
      </c>
      <c r="AH408" s="3">
        <f t="shared" si="770"/>
        <v>0</v>
      </c>
    </row>
    <row r="409" spans="1:34" ht="15.75" customHeight="1" x14ac:dyDescent="0.2">
      <c r="A409" s="7">
        <v>390</v>
      </c>
      <c r="B409" s="7"/>
      <c r="C409" s="7" t="str">
        <f t="shared" si="502"/>
        <v/>
      </c>
      <c r="J409" s="7">
        <f t="shared" ref="J409:U409" si="771">SUM(W398:W409)</f>
        <v>0</v>
      </c>
      <c r="K409" s="3">
        <f t="shared" si="771"/>
        <v>0</v>
      </c>
      <c r="L409" s="3">
        <f t="shared" si="771"/>
        <v>0</v>
      </c>
      <c r="M409" s="3">
        <f t="shared" si="771"/>
        <v>0</v>
      </c>
      <c r="N409" s="3">
        <f t="shared" si="771"/>
        <v>0</v>
      </c>
      <c r="O409" s="3">
        <f t="shared" si="771"/>
        <v>0</v>
      </c>
      <c r="P409" s="3">
        <f t="shared" si="771"/>
        <v>0</v>
      </c>
      <c r="Q409" s="3">
        <f t="shared" si="771"/>
        <v>0</v>
      </c>
      <c r="R409" s="3">
        <f t="shared" si="771"/>
        <v>0</v>
      </c>
      <c r="S409" s="3">
        <f t="shared" si="771"/>
        <v>0</v>
      </c>
      <c r="T409" s="3">
        <f t="shared" si="771"/>
        <v>0</v>
      </c>
      <c r="U409" s="3">
        <f t="shared" si="771"/>
        <v>0</v>
      </c>
      <c r="W409" s="3">
        <f t="shared" ref="W409:AH409" si="772">IF($C409=W$19,1,0)</f>
        <v>0</v>
      </c>
      <c r="X409" s="3">
        <f t="shared" si="772"/>
        <v>0</v>
      </c>
      <c r="Y409" s="3">
        <f t="shared" si="772"/>
        <v>0</v>
      </c>
      <c r="Z409" s="3">
        <f t="shared" si="772"/>
        <v>0</v>
      </c>
      <c r="AA409" s="3">
        <f t="shared" si="772"/>
        <v>0</v>
      </c>
      <c r="AB409" s="3">
        <f t="shared" si="772"/>
        <v>0</v>
      </c>
      <c r="AC409" s="3">
        <f t="shared" si="772"/>
        <v>0</v>
      </c>
      <c r="AD409" s="3">
        <f t="shared" si="772"/>
        <v>0</v>
      </c>
      <c r="AE409" s="3">
        <f t="shared" si="772"/>
        <v>0</v>
      </c>
      <c r="AF409" s="3">
        <f t="shared" si="772"/>
        <v>0</v>
      </c>
      <c r="AG409" s="3">
        <f t="shared" si="772"/>
        <v>0</v>
      </c>
      <c r="AH409" s="3">
        <f t="shared" si="772"/>
        <v>0</v>
      </c>
    </row>
    <row r="410" spans="1:34" ht="15.75" customHeight="1" x14ac:dyDescent="0.2">
      <c r="A410" s="7">
        <v>391</v>
      </c>
      <c r="B410" s="7"/>
      <c r="C410" s="7" t="str">
        <f t="shared" si="502"/>
        <v/>
      </c>
      <c r="J410" s="7">
        <f t="shared" ref="J410:U410" si="773">SUM(W399:W410)</f>
        <v>0</v>
      </c>
      <c r="K410" s="3">
        <f t="shared" si="773"/>
        <v>0</v>
      </c>
      <c r="L410" s="3">
        <f t="shared" si="773"/>
        <v>0</v>
      </c>
      <c r="M410" s="3">
        <f t="shared" si="773"/>
        <v>0</v>
      </c>
      <c r="N410" s="3">
        <f t="shared" si="773"/>
        <v>0</v>
      </c>
      <c r="O410" s="3">
        <f t="shared" si="773"/>
        <v>0</v>
      </c>
      <c r="P410" s="3">
        <f t="shared" si="773"/>
        <v>0</v>
      </c>
      <c r="Q410" s="3">
        <f t="shared" si="773"/>
        <v>0</v>
      </c>
      <c r="R410" s="3">
        <f t="shared" si="773"/>
        <v>0</v>
      </c>
      <c r="S410" s="3">
        <f t="shared" si="773"/>
        <v>0</v>
      </c>
      <c r="T410" s="3">
        <f t="shared" si="773"/>
        <v>0</v>
      </c>
      <c r="U410" s="3">
        <f t="shared" si="773"/>
        <v>0</v>
      </c>
      <c r="W410" s="3">
        <f t="shared" ref="W410:AH410" si="774">IF($C410=W$19,1,0)</f>
        <v>0</v>
      </c>
      <c r="X410" s="3">
        <f t="shared" si="774"/>
        <v>0</v>
      </c>
      <c r="Y410" s="3">
        <f t="shared" si="774"/>
        <v>0</v>
      </c>
      <c r="Z410" s="3">
        <f t="shared" si="774"/>
        <v>0</v>
      </c>
      <c r="AA410" s="3">
        <f t="shared" si="774"/>
        <v>0</v>
      </c>
      <c r="AB410" s="3">
        <f t="shared" si="774"/>
        <v>0</v>
      </c>
      <c r="AC410" s="3">
        <f t="shared" si="774"/>
        <v>0</v>
      </c>
      <c r="AD410" s="3">
        <f t="shared" si="774"/>
        <v>0</v>
      </c>
      <c r="AE410" s="3">
        <f t="shared" si="774"/>
        <v>0</v>
      </c>
      <c r="AF410" s="3">
        <f t="shared" si="774"/>
        <v>0</v>
      </c>
      <c r="AG410" s="3">
        <f t="shared" si="774"/>
        <v>0</v>
      </c>
      <c r="AH410" s="3">
        <f t="shared" si="774"/>
        <v>0</v>
      </c>
    </row>
    <row r="411" spans="1:34" ht="15.75" customHeight="1" x14ac:dyDescent="0.2">
      <c r="A411" s="7">
        <v>392</v>
      </c>
      <c r="B411" s="7"/>
      <c r="C411" s="7" t="str">
        <f t="shared" si="502"/>
        <v/>
      </c>
      <c r="J411" s="7">
        <f t="shared" ref="J411:U411" si="775">SUM(W400:W411)</f>
        <v>0</v>
      </c>
      <c r="K411" s="3">
        <f t="shared" si="775"/>
        <v>0</v>
      </c>
      <c r="L411" s="3">
        <f t="shared" si="775"/>
        <v>0</v>
      </c>
      <c r="M411" s="3">
        <f t="shared" si="775"/>
        <v>0</v>
      </c>
      <c r="N411" s="3">
        <f t="shared" si="775"/>
        <v>0</v>
      </c>
      <c r="O411" s="3">
        <f t="shared" si="775"/>
        <v>0</v>
      </c>
      <c r="P411" s="3">
        <f t="shared" si="775"/>
        <v>0</v>
      </c>
      <c r="Q411" s="3">
        <f t="shared" si="775"/>
        <v>0</v>
      </c>
      <c r="R411" s="3">
        <f t="shared" si="775"/>
        <v>0</v>
      </c>
      <c r="S411" s="3">
        <f t="shared" si="775"/>
        <v>0</v>
      </c>
      <c r="T411" s="3">
        <f t="shared" si="775"/>
        <v>0</v>
      </c>
      <c r="U411" s="3">
        <f t="shared" si="775"/>
        <v>0</v>
      </c>
      <c r="W411" s="3">
        <f t="shared" ref="W411:AH411" si="776">IF($C411=W$19,1,0)</f>
        <v>0</v>
      </c>
      <c r="X411" s="3">
        <f t="shared" si="776"/>
        <v>0</v>
      </c>
      <c r="Y411" s="3">
        <f t="shared" si="776"/>
        <v>0</v>
      </c>
      <c r="Z411" s="3">
        <f t="shared" si="776"/>
        <v>0</v>
      </c>
      <c r="AA411" s="3">
        <f t="shared" si="776"/>
        <v>0</v>
      </c>
      <c r="AB411" s="3">
        <f t="shared" si="776"/>
        <v>0</v>
      </c>
      <c r="AC411" s="3">
        <f t="shared" si="776"/>
        <v>0</v>
      </c>
      <c r="AD411" s="3">
        <f t="shared" si="776"/>
        <v>0</v>
      </c>
      <c r="AE411" s="3">
        <f t="shared" si="776"/>
        <v>0</v>
      </c>
      <c r="AF411" s="3">
        <f t="shared" si="776"/>
        <v>0</v>
      </c>
      <c r="AG411" s="3">
        <f t="shared" si="776"/>
        <v>0</v>
      </c>
      <c r="AH411" s="3">
        <f t="shared" si="776"/>
        <v>0</v>
      </c>
    </row>
    <row r="412" spans="1:34" ht="15.75" customHeight="1" x14ac:dyDescent="0.2">
      <c r="A412" s="7">
        <v>393</v>
      </c>
      <c r="B412" s="7"/>
      <c r="C412" s="7" t="str">
        <f t="shared" si="502"/>
        <v/>
      </c>
      <c r="J412" s="7">
        <f t="shared" ref="J412:U412" si="777">SUM(W401:W412)</f>
        <v>0</v>
      </c>
      <c r="K412" s="3">
        <f t="shared" si="777"/>
        <v>0</v>
      </c>
      <c r="L412" s="3">
        <f t="shared" si="777"/>
        <v>0</v>
      </c>
      <c r="M412" s="3">
        <f t="shared" si="777"/>
        <v>0</v>
      </c>
      <c r="N412" s="3">
        <f t="shared" si="777"/>
        <v>0</v>
      </c>
      <c r="O412" s="3">
        <f t="shared" si="777"/>
        <v>0</v>
      </c>
      <c r="P412" s="3">
        <f t="shared" si="777"/>
        <v>0</v>
      </c>
      <c r="Q412" s="3">
        <f t="shared" si="777"/>
        <v>0</v>
      </c>
      <c r="R412" s="3">
        <f t="shared" si="777"/>
        <v>0</v>
      </c>
      <c r="S412" s="3">
        <f t="shared" si="777"/>
        <v>0</v>
      </c>
      <c r="T412" s="3">
        <f t="shared" si="777"/>
        <v>0</v>
      </c>
      <c r="U412" s="3">
        <f t="shared" si="777"/>
        <v>0</v>
      </c>
      <c r="W412" s="3">
        <f t="shared" ref="W412:AH412" si="778">IF($C412=W$19,1,0)</f>
        <v>0</v>
      </c>
      <c r="X412" s="3">
        <f t="shared" si="778"/>
        <v>0</v>
      </c>
      <c r="Y412" s="3">
        <f t="shared" si="778"/>
        <v>0</v>
      </c>
      <c r="Z412" s="3">
        <f t="shared" si="778"/>
        <v>0</v>
      </c>
      <c r="AA412" s="3">
        <f t="shared" si="778"/>
        <v>0</v>
      </c>
      <c r="AB412" s="3">
        <f t="shared" si="778"/>
        <v>0</v>
      </c>
      <c r="AC412" s="3">
        <f t="shared" si="778"/>
        <v>0</v>
      </c>
      <c r="AD412" s="3">
        <f t="shared" si="778"/>
        <v>0</v>
      </c>
      <c r="AE412" s="3">
        <f t="shared" si="778"/>
        <v>0</v>
      </c>
      <c r="AF412" s="3">
        <f t="shared" si="778"/>
        <v>0</v>
      </c>
      <c r="AG412" s="3">
        <f t="shared" si="778"/>
        <v>0</v>
      </c>
      <c r="AH412" s="3">
        <f t="shared" si="778"/>
        <v>0</v>
      </c>
    </row>
    <row r="413" spans="1:34" ht="15.75" customHeight="1" x14ac:dyDescent="0.2">
      <c r="A413" s="7">
        <v>394</v>
      </c>
      <c r="B413" s="7"/>
      <c r="C413" s="7" t="str">
        <f t="shared" si="502"/>
        <v/>
      </c>
      <c r="J413" s="7">
        <f t="shared" ref="J413:U413" si="779">SUM(W402:W413)</f>
        <v>0</v>
      </c>
      <c r="K413" s="3">
        <f t="shared" si="779"/>
        <v>0</v>
      </c>
      <c r="L413" s="3">
        <f t="shared" si="779"/>
        <v>0</v>
      </c>
      <c r="M413" s="3">
        <f t="shared" si="779"/>
        <v>0</v>
      </c>
      <c r="N413" s="3">
        <f t="shared" si="779"/>
        <v>0</v>
      </c>
      <c r="O413" s="3">
        <f t="shared" si="779"/>
        <v>0</v>
      </c>
      <c r="P413" s="3">
        <f t="shared" si="779"/>
        <v>0</v>
      </c>
      <c r="Q413" s="3">
        <f t="shared" si="779"/>
        <v>0</v>
      </c>
      <c r="R413" s="3">
        <f t="shared" si="779"/>
        <v>0</v>
      </c>
      <c r="S413" s="3">
        <f t="shared" si="779"/>
        <v>0</v>
      </c>
      <c r="T413" s="3">
        <f t="shared" si="779"/>
        <v>0</v>
      </c>
      <c r="U413" s="3">
        <f t="shared" si="779"/>
        <v>0</v>
      </c>
      <c r="W413" s="3">
        <f t="shared" ref="W413:AH413" si="780">IF($C413=W$19,1,0)</f>
        <v>0</v>
      </c>
      <c r="X413" s="3">
        <f t="shared" si="780"/>
        <v>0</v>
      </c>
      <c r="Y413" s="3">
        <f t="shared" si="780"/>
        <v>0</v>
      </c>
      <c r="Z413" s="3">
        <f t="shared" si="780"/>
        <v>0</v>
      </c>
      <c r="AA413" s="3">
        <f t="shared" si="780"/>
        <v>0</v>
      </c>
      <c r="AB413" s="3">
        <f t="shared" si="780"/>
        <v>0</v>
      </c>
      <c r="AC413" s="3">
        <f t="shared" si="780"/>
        <v>0</v>
      </c>
      <c r="AD413" s="3">
        <f t="shared" si="780"/>
        <v>0</v>
      </c>
      <c r="AE413" s="3">
        <f t="shared" si="780"/>
        <v>0</v>
      </c>
      <c r="AF413" s="3">
        <f t="shared" si="780"/>
        <v>0</v>
      </c>
      <c r="AG413" s="3">
        <f t="shared" si="780"/>
        <v>0</v>
      </c>
      <c r="AH413" s="3">
        <f t="shared" si="780"/>
        <v>0</v>
      </c>
    </row>
    <row r="414" spans="1:34" ht="15.75" customHeight="1" x14ac:dyDescent="0.2">
      <c r="A414" s="7">
        <v>395</v>
      </c>
      <c r="B414" s="7"/>
      <c r="C414" s="7" t="str">
        <f t="shared" si="502"/>
        <v/>
      </c>
      <c r="J414" s="7">
        <f t="shared" ref="J414:U414" si="781">SUM(W403:W414)</f>
        <v>0</v>
      </c>
      <c r="K414" s="3">
        <f t="shared" si="781"/>
        <v>0</v>
      </c>
      <c r="L414" s="3">
        <f t="shared" si="781"/>
        <v>0</v>
      </c>
      <c r="M414" s="3">
        <f t="shared" si="781"/>
        <v>0</v>
      </c>
      <c r="N414" s="3">
        <f t="shared" si="781"/>
        <v>0</v>
      </c>
      <c r="O414" s="3">
        <f t="shared" si="781"/>
        <v>0</v>
      </c>
      <c r="P414" s="3">
        <f t="shared" si="781"/>
        <v>0</v>
      </c>
      <c r="Q414" s="3">
        <f t="shared" si="781"/>
        <v>0</v>
      </c>
      <c r="R414" s="3">
        <f t="shared" si="781"/>
        <v>0</v>
      </c>
      <c r="S414" s="3">
        <f t="shared" si="781"/>
        <v>0</v>
      </c>
      <c r="T414" s="3">
        <f t="shared" si="781"/>
        <v>0</v>
      </c>
      <c r="U414" s="3">
        <f t="shared" si="781"/>
        <v>0</v>
      </c>
      <c r="W414" s="3">
        <f t="shared" ref="W414:AH414" si="782">IF($C414=W$19,1,0)</f>
        <v>0</v>
      </c>
      <c r="X414" s="3">
        <f t="shared" si="782"/>
        <v>0</v>
      </c>
      <c r="Y414" s="3">
        <f t="shared" si="782"/>
        <v>0</v>
      </c>
      <c r="Z414" s="3">
        <f t="shared" si="782"/>
        <v>0</v>
      </c>
      <c r="AA414" s="3">
        <f t="shared" si="782"/>
        <v>0</v>
      </c>
      <c r="AB414" s="3">
        <f t="shared" si="782"/>
        <v>0</v>
      </c>
      <c r="AC414" s="3">
        <f t="shared" si="782"/>
        <v>0</v>
      </c>
      <c r="AD414" s="3">
        <f t="shared" si="782"/>
        <v>0</v>
      </c>
      <c r="AE414" s="3">
        <f t="shared" si="782"/>
        <v>0</v>
      </c>
      <c r="AF414" s="3">
        <f t="shared" si="782"/>
        <v>0</v>
      </c>
      <c r="AG414" s="3">
        <f t="shared" si="782"/>
        <v>0</v>
      </c>
      <c r="AH414" s="3">
        <f t="shared" si="782"/>
        <v>0</v>
      </c>
    </row>
    <row r="415" spans="1:34" ht="15.75" customHeight="1" x14ac:dyDescent="0.2">
      <c r="A415" s="7">
        <v>396</v>
      </c>
      <c r="B415" s="7"/>
      <c r="C415" s="7" t="str">
        <f t="shared" si="502"/>
        <v/>
      </c>
      <c r="J415" s="7">
        <f t="shared" ref="J415:U415" si="783">SUM(W404:W415)</f>
        <v>0</v>
      </c>
      <c r="K415" s="3">
        <f t="shared" si="783"/>
        <v>0</v>
      </c>
      <c r="L415" s="3">
        <f t="shared" si="783"/>
        <v>0</v>
      </c>
      <c r="M415" s="3">
        <f t="shared" si="783"/>
        <v>0</v>
      </c>
      <c r="N415" s="3">
        <f t="shared" si="783"/>
        <v>0</v>
      </c>
      <c r="O415" s="3">
        <f t="shared" si="783"/>
        <v>0</v>
      </c>
      <c r="P415" s="3">
        <f t="shared" si="783"/>
        <v>0</v>
      </c>
      <c r="Q415" s="3">
        <f t="shared" si="783"/>
        <v>0</v>
      </c>
      <c r="R415" s="3">
        <f t="shared" si="783"/>
        <v>0</v>
      </c>
      <c r="S415" s="3">
        <f t="shared" si="783"/>
        <v>0</v>
      </c>
      <c r="T415" s="3">
        <f t="shared" si="783"/>
        <v>0</v>
      </c>
      <c r="U415" s="3">
        <f t="shared" si="783"/>
        <v>0</v>
      </c>
      <c r="W415" s="3">
        <f t="shared" ref="W415:AH415" si="784">IF($C415=W$19,1,0)</f>
        <v>0</v>
      </c>
      <c r="X415" s="3">
        <f t="shared" si="784"/>
        <v>0</v>
      </c>
      <c r="Y415" s="3">
        <f t="shared" si="784"/>
        <v>0</v>
      </c>
      <c r="Z415" s="3">
        <f t="shared" si="784"/>
        <v>0</v>
      </c>
      <c r="AA415" s="3">
        <f t="shared" si="784"/>
        <v>0</v>
      </c>
      <c r="AB415" s="3">
        <f t="shared" si="784"/>
        <v>0</v>
      </c>
      <c r="AC415" s="3">
        <f t="shared" si="784"/>
        <v>0</v>
      </c>
      <c r="AD415" s="3">
        <f t="shared" si="784"/>
        <v>0</v>
      </c>
      <c r="AE415" s="3">
        <f t="shared" si="784"/>
        <v>0</v>
      </c>
      <c r="AF415" s="3">
        <f t="shared" si="784"/>
        <v>0</v>
      </c>
      <c r="AG415" s="3">
        <f t="shared" si="784"/>
        <v>0</v>
      </c>
      <c r="AH415" s="3">
        <f t="shared" si="784"/>
        <v>0</v>
      </c>
    </row>
    <row r="416" spans="1:34" ht="15.75" customHeight="1" x14ac:dyDescent="0.2">
      <c r="A416" s="7">
        <v>397</v>
      </c>
      <c r="B416" s="7"/>
      <c r="C416" s="7" t="str">
        <f t="shared" si="502"/>
        <v/>
      </c>
      <c r="J416" s="7">
        <f t="shared" ref="J416:U416" si="785">SUM(W405:W416)</f>
        <v>0</v>
      </c>
      <c r="K416" s="3">
        <f t="shared" si="785"/>
        <v>0</v>
      </c>
      <c r="L416" s="3">
        <f t="shared" si="785"/>
        <v>0</v>
      </c>
      <c r="M416" s="3">
        <f t="shared" si="785"/>
        <v>0</v>
      </c>
      <c r="N416" s="3">
        <f t="shared" si="785"/>
        <v>0</v>
      </c>
      <c r="O416" s="3">
        <f t="shared" si="785"/>
        <v>0</v>
      </c>
      <c r="P416" s="3">
        <f t="shared" si="785"/>
        <v>0</v>
      </c>
      <c r="Q416" s="3">
        <f t="shared" si="785"/>
        <v>0</v>
      </c>
      <c r="R416" s="3">
        <f t="shared" si="785"/>
        <v>0</v>
      </c>
      <c r="S416" s="3">
        <f t="shared" si="785"/>
        <v>0</v>
      </c>
      <c r="T416" s="3">
        <f t="shared" si="785"/>
        <v>0</v>
      </c>
      <c r="U416" s="3">
        <f t="shared" si="785"/>
        <v>0</v>
      </c>
      <c r="W416" s="3">
        <f t="shared" ref="W416:AH416" si="786">IF($C416=W$19,1,0)</f>
        <v>0</v>
      </c>
      <c r="X416" s="3">
        <f t="shared" si="786"/>
        <v>0</v>
      </c>
      <c r="Y416" s="3">
        <f t="shared" si="786"/>
        <v>0</v>
      </c>
      <c r="Z416" s="3">
        <f t="shared" si="786"/>
        <v>0</v>
      </c>
      <c r="AA416" s="3">
        <f t="shared" si="786"/>
        <v>0</v>
      </c>
      <c r="AB416" s="3">
        <f t="shared" si="786"/>
        <v>0</v>
      </c>
      <c r="AC416" s="3">
        <f t="shared" si="786"/>
        <v>0</v>
      </c>
      <c r="AD416" s="3">
        <f t="shared" si="786"/>
        <v>0</v>
      </c>
      <c r="AE416" s="3">
        <f t="shared" si="786"/>
        <v>0</v>
      </c>
      <c r="AF416" s="3">
        <f t="shared" si="786"/>
        <v>0</v>
      </c>
      <c r="AG416" s="3">
        <f t="shared" si="786"/>
        <v>0</v>
      </c>
      <c r="AH416" s="3">
        <f t="shared" si="786"/>
        <v>0</v>
      </c>
    </row>
    <row r="417" spans="1:34" ht="15.75" customHeight="1" x14ac:dyDescent="0.2">
      <c r="A417" s="7">
        <v>398</v>
      </c>
      <c r="B417" s="7"/>
      <c r="C417" s="7" t="str">
        <f t="shared" si="502"/>
        <v/>
      </c>
      <c r="J417" s="7">
        <f t="shared" ref="J417:U417" si="787">SUM(W406:W417)</f>
        <v>0</v>
      </c>
      <c r="K417" s="3">
        <f t="shared" si="787"/>
        <v>0</v>
      </c>
      <c r="L417" s="3">
        <f t="shared" si="787"/>
        <v>0</v>
      </c>
      <c r="M417" s="3">
        <f t="shared" si="787"/>
        <v>0</v>
      </c>
      <c r="N417" s="3">
        <f t="shared" si="787"/>
        <v>0</v>
      </c>
      <c r="O417" s="3">
        <f t="shared" si="787"/>
        <v>0</v>
      </c>
      <c r="P417" s="3">
        <f t="shared" si="787"/>
        <v>0</v>
      </c>
      <c r="Q417" s="3">
        <f t="shared" si="787"/>
        <v>0</v>
      </c>
      <c r="R417" s="3">
        <f t="shared" si="787"/>
        <v>0</v>
      </c>
      <c r="S417" s="3">
        <f t="shared" si="787"/>
        <v>0</v>
      </c>
      <c r="T417" s="3">
        <f t="shared" si="787"/>
        <v>0</v>
      </c>
      <c r="U417" s="3">
        <f t="shared" si="787"/>
        <v>0</v>
      </c>
      <c r="W417" s="3">
        <f t="shared" ref="W417:AH417" si="788">IF($C417=W$19,1,0)</f>
        <v>0</v>
      </c>
      <c r="X417" s="3">
        <f t="shared" si="788"/>
        <v>0</v>
      </c>
      <c r="Y417" s="3">
        <f t="shared" si="788"/>
        <v>0</v>
      </c>
      <c r="Z417" s="3">
        <f t="shared" si="788"/>
        <v>0</v>
      </c>
      <c r="AA417" s="3">
        <f t="shared" si="788"/>
        <v>0</v>
      </c>
      <c r="AB417" s="3">
        <f t="shared" si="788"/>
        <v>0</v>
      </c>
      <c r="AC417" s="3">
        <f t="shared" si="788"/>
        <v>0</v>
      </c>
      <c r="AD417" s="3">
        <f t="shared" si="788"/>
        <v>0</v>
      </c>
      <c r="AE417" s="3">
        <f t="shared" si="788"/>
        <v>0</v>
      </c>
      <c r="AF417" s="3">
        <f t="shared" si="788"/>
        <v>0</v>
      </c>
      <c r="AG417" s="3">
        <f t="shared" si="788"/>
        <v>0</v>
      </c>
      <c r="AH417" s="3">
        <f t="shared" si="788"/>
        <v>0</v>
      </c>
    </row>
    <row r="418" spans="1:34" ht="15.75" customHeight="1" x14ac:dyDescent="0.2">
      <c r="A418" s="7">
        <v>399</v>
      </c>
      <c r="B418" s="7"/>
      <c r="C418" s="7" t="str">
        <f t="shared" si="502"/>
        <v/>
      </c>
      <c r="J418" s="7">
        <f t="shared" ref="J418:U418" si="789">SUM(W407:W418)</f>
        <v>0</v>
      </c>
      <c r="K418" s="3">
        <f t="shared" si="789"/>
        <v>0</v>
      </c>
      <c r="L418" s="3">
        <f t="shared" si="789"/>
        <v>0</v>
      </c>
      <c r="M418" s="3">
        <f t="shared" si="789"/>
        <v>0</v>
      </c>
      <c r="N418" s="3">
        <f t="shared" si="789"/>
        <v>0</v>
      </c>
      <c r="O418" s="3">
        <f t="shared" si="789"/>
        <v>0</v>
      </c>
      <c r="P418" s="3">
        <f t="shared" si="789"/>
        <v>0</v>
      </c>
      <c r="Q418" s="3">
        <f t="shared" si="789"/>
        <v>0</v>
      </c>
      <c r="R418" s="3">
        <f t="shared" si="789"/>
        <v>0</v>
      </c>
      <c r="S418" s="3">
        <f t="shared" si="789"/>
        <v>0</v>
      </c>
      <c r="T418" s="3">
        <f t="shared" si="789"/>
        <v>0</v>
      </c>
      <c r="U418" s="3">
        <f t="shared" si="789"/>
        <v>0</v>
      </c>
      <c r="W418" s="3">
        <f t="shared" ref="W418:AH418" si="790">IF($C418=W$19,1,0)</f>
        <v>0</v>
      </c>
      <c r="X418" s="3">
        <f t="shared" si="790"/>
        <v>0</v>
      </c>
      <c r="Y418" s="3">
        <f t="shared" si="790"/>
        <v>0</v>
      </c>
      <c r="Z418" s="3">
        <f t="shared" si="790"/>
        <v>0</v>
      </c>
      <c r="AA418" s="3">
        <f t="shared" si="790"/>
        <v>0</v>
      </c>
      <c r="AB418" s="3">
        <f t="shared" si="790"/>
        <v>0</v>
      </c>
      <c r="AC418" s="3">
        <f t="shared" si="790"/>
        <v>0</v>
      </c>
      <c r="AD418" s="3">
        <f t="shared" si="790"/>
        <v>0</v>
      </c>
      <c r="AE418" s="3">
        <f t="shared" si="790"/>
        <v>0</v>
      </c>
      <c r="AF418" s="3">
        <f t="shared" si="790"/>
        <v>0</v>
      </c>
      <c r="AG418" s="3">
        <f t="shared" si="790"/>
        <v>0</v>
      </c>
      <c r="AH418" s="3">
        <f t="shared" si="790"/>
        <v>0</v>
      </c>
    </row>
    <row r="419" spans="1:34" ht="15.75" customHeight="1" x14ac:dyDescent="0.2">
      <c r="A419" s="7">
        <v>400</v>
      </c>
      <c r="B419" s="7"/>
      <c r="C419" s="7" t="str">
        <f t="shared" si="502"/>
        <v/>
      </c>
      <c r="J419" s="7">
        <f t="shared" ref="J419:U419" si="791">SUM(W408:W419)</f>
        <v>0</v>
      </c>
      <c r="K419" s="3">
        <f t="shared" si="791"/>
        <v>0</v>
      </c>
      <c r="L419" s="3">
        <f t="shared" si="791"/>
        <v>0</v>
      </c>
      <c r="M419" s="3">
        <f t="shared" si="791"/>
        <v>0</v>
      </c>
      <c r="N419" s="3">
        <f t="shared" si="791"/>
        <v>0</v>
      </c>
      <c r="O419" s="3">
        <f t="shared" si="791"/>
        <v>0</v>
      </c>
      <c r="P419" s="3">
        <f t="shared" si="791"/>
        <v>0</v>
      </c>
      <c r="Q419" s="3">
        <f t="shared" si="791"/>
        <v>0</v>
      </c>
      <c r="R419" s="3">
        <f t="shared" si="791"/>
        <v>0</v>
      </c>
      <c r="S419" s="3">
        <f t="shared" si="791"/>
        <v>0</v>
      </c>
      <c r="T419" s="3">
        <f t="shared" si="791"/>
        <v>0</v>
      </c>
      <c r="U419" s="3">
        <f t="shared" si="791"/>
        <v>0</v>
      </c>
      <c r="W419" s="3">
        <f t="shared" ref="W419:AH419" si="792">IF($C419=W$19,1,0)</f>
        <v>0</v>
      </c>
      <c r="X419" s="3">
        <f t="shared" si="792"/>
        <v>0</v>
      </c>
      <c r="Y419" s="3">
        <f t="shared" si="792"/>
        <v>0</v>
      </c>
      <c r="Z419" s="3">
        <f t="shared" si="792"/>
        <v>0</v>
      </c>
      <c r="AA419" s="3">
        <f t="shared" si="792"/>
        <v>0</v>
      </c>
      <c r="AB419" s="3">
        <f t="shared" si="792"/>
        <v>0</v>
      </c>
      <c r="AC419" s="3">
        <f t="shared" si="792"/>
        <v>0</v>
      </c>
      <c r="AD419" s="3">
        <f t="shared" si="792"/>
        <v>0</v>
      </c>
      <c r="AE419" s="3">
        <f t="shared" si="792"/>
        <v>0</v>
      </c>
      <c r="AF419" s="3">
        <f t="shared" si="792"/>
        <v>0</v>
      </c>
      <c r="AG419" s="3">
        <f t="shared" si="792"/>
        <v>0</v>
      </c>
      <c r="AH419" s="3">
        <f t="shared" si="792"/>
        <v>0</v>
      </c>
    </row>
    <row r="420" spans="1:34" ht="15.75" customHeight="1" x14ac:dyDescent="0.2">
      <c r="A420" s="7">
        <v>401</v>
      </c>
      <c r="B420" s="7"/>
      <c r="C420" s="7" t="str">
        <f t="shared" si="502"/>
        <v/>
      </c>
      <c r="J420" s="7">
        <f t="shared" ref="J420:U420" si="793">SUM(W409:W420)</f>
        <v>0</v>
      </c>
      <c r="K420" s="3">
        <f t="shared" si="793"/>
        <v>0</v>
      </c>
      <c r="L420" s="3">
        <f t="shared" si="793"/>
        <v>0</v>
      </c>
      <c r="M420" s="3">
        <f t="shared" si="793"/>
        <v>0</v>
      </c>
      <c r="N420" s="3">
        <f t="shared" si="793"/>
        <v>0</v>
      </c>
      <c r="O420" s="3">
        <f t="shared" si="793"/>
        <v>0</v>
      </c>
      <c r="P420" s="3">
        <f t="shared" si="793"/>
        <v>0</v>
      </c>
      <c r="Q420" s="3">
        <f t="shared" si="793"/>
        <v>0</v>
      </c>
      <c r="R420" s="3">
        <f t="shared" si="793"/>
        <v>0</v>
      </c>
      <c r="S420" s="3">
        <f t="shared" si="793"/>
        <v>0</v>
      </c>
      <c r="T420" s="3">
        <f t="shared" si="793"/>
        <v>0</v>
      </c>
      <c r="U420" s="3">
        <f t="shared" si="793"/>
        <v>0</v>
      </c>
      <c r="W420" s="3">
        <f t="shared" ref="W420:AH420" si="794">IF($C420=W$19,1,0)</f>
        <v>0</v>
      </c>
      <c r="X420" s="3">
        <f t="shared" si="794"/>
        <v>0</v>
      </c>
      <c r="Y420" s="3">
        <f t="shared" si="794"/>
        <v>0</v>
      </c>
      <c r="Z420" s="3">
        <f t="shared" si="794"/>
        <v>0</v>
      </c>
      <c r="AA420" s="3">
        <f t="shared" si="794"/>
        <v>0</v>
      </c>
      <c r="AB420" s="3">
        <f t="shared" si="794"/>
        <v>0</v>
      </c>
      <c r="AC420" s="3">
        <f t="shared" si="794"/>
        <v>0</v>
      </c>
      <c r="AD420" s="3">
        <f t="shared" si="794"/>
        <v>0</v>
      </c>
      <c r="AE420" s="3">
        <f t="shared" si="794"/>
        <v>0</v>
      </c>
      <c r="AF420" s="3">
        <f t="shared" si="794"/>
        <v>0</v>
      </c>
      <c r="AG420" s="3">
        <f t="shared" si="794"/>
        <v>0</v>
      </c>
      <c r="AH420" s="3">
        <f t="shared" si="794"/>
        <v>0</v>
      </c>
    </row>
    <row r="421" spans="1:34" ht="15.75" customHeight="1" x14ac:dyDescent="0.2">
      <c r="A421" s="7">
        <v>402</v>
      </c>
      <c r="B421" s="7"/>
      <c r="C421" s="7" t="str">
        <f t="shared" si="502"/>
        <v/>
      </c>
      <c r="J421" s="7">
        <f t="shared" ref="J421:U421" si="795">SUM(W410:W421)</f>
        <v>0</v>
      </c>
      <c r="K421" s="3">
        <f t="shared" si="795"/>
        <v>0</v>
      </c>
      <c r="L421" s="3">
        <f t="shared" si="795"/>
        <v>0</v>
      </c>
      <c r="M421" s="3">
        <f t="shared" si="795"/>
        <v>0</v>
      </c>
      <c r="N421" s="3">
        <f t="shared" si="795"/>
        <v>0</v>
      </c>
      <c r="O421" s="3">
        <f t="shared" si="795"/>
        <v>0</v>
      </c>
      <c r="P421" s="3">
        <f t="shared" si="795"/>
        <v>0</v>
      </c>
      <c r="Q421" s="3">
        <f t="shared" si="795"/>
        <v>0</v>
      </c>
      <c r="R421" s="3">
        <f t="shared" si="795"/>
        <v>0</v>
      </c>
      <c r="S421" s="3">
        <f t="shared" si="795"/>
        <v>0</v>
      </c>
      <c r="T421" s="3">
        <f t="shared" si="795"/>
        <v>0</v>
      </c>
      <c r="U421" s="3">
        <f t="shared" si="795"/>
        <v>0</v>
      </c>
      <c r="W421" s="3">
        <f t="shared" ref="W421:AH421" si="796">IF($C421=W$19,1,0)</f>
        <v>0</v>
      </c>
      <c r="X421" s="3">
        <f t="shared" si="796"/>
        <v>0</v>
      </c>
      <c r="Y421" s="3">
        <f t="shared" si="796"/>
        <v>0</v>
      </c>
      <c r="Z421" s="3">
        <f t="shared" si="796"/>
        <v>0</v>
      </c>
      <c r="AA421" s="3">
        <f t="shared" si="796"/>
        <v>0</v>
      </c>
      <c r="AB421" s="3">
        <f t="shared" si="796"/>
        <v>0</v>
      </c>
      <c r="AC421" s="3">
        <f t="shared" si="796"/>
        <v>0</v>
      </c>
      <c r="AD421" s="3">
        <f t="shared" si="796"/>
        <v>0</v>
      </c>
      <c r="AE421" s="3">
        <f t="shared" si="796"/>
        <v>0</v>
      </c>
      <c r="AF421" s="3">
        <f t="shared" si="796"/>
        <v>0</v>
      </c>
      <c r="AG421" s="3">
        <f t="shared" si="796"/>
        <v>0</v>
      </c>
      <c r="AH421" s="3">
        <f t="shared" si="796"/>
        <v>0</v>
      </c>
    </row>
    <row r="422" spans="1:34" ht="15.75" customHeight="1" x14ac:dyDescent="0.2">
      <c r="A422" s="7">
        <v>403</v>
      </c>
      <c r="B422" s="7"/>
      <c r="C422" s="7" t="str">
        <f t="shared" si="502"/>
        <v/>
      </c>
      <c r="J422" s="7">
        <f t="shared" ref="J422:U422" si="797">SUM(W411:W422)</f>
        <v>0</v>
      </c>
      <c r="K422" s="3">
        <f t="shared" si="797"/>
        <v>0</v>
      </c>
      <c r="L422" s="3">
        <f t="shared" si="797"/>
        <v>0</v>
      </c>
      <c r="M422" s="3">
        <f t="shared" si="797"/>
        <v>0</v>
      </c>
      <c r="N422" s="3">
        <f t="shared" si="797"/>
        <v>0</v>
      </c>
      <c r="O422" s="3">
        <f t="shared" si="797"/>
        <v>0</v>
      </c>
      <c r="P422" s="3">
        <f t="shared" si="797"/>
        <v>0</v>
      </c>
      <c r="Q422" s="3">
        <f t="shared" si="797"/>
        <v>0</v>
      </c>
      <c r="R422" s="3">
        <f t="shared" si="797"/>
        <v>0</v>
      </c>
      <c r="S422" s="3">
        <f t="shared" si="797"/>
        <v>0</v>
      </c>
      <c r="T422" s="3">
        <f t="shared" si="797"/>
        <v>0</v>
      </c>
      <c r="U422" s="3">
        <f t="shared" si="797"/>
        <v>0</v>
      </c>
      <c r="W422" s="3">
        <f t="shared" ref="W422:AH422" si="798">IF($C422=W$19,1,0)</f>
        <v>0</v>
      </c>
      <c r="X422" s="3">
        <f t="shared" si="798"/>
        <v>0</v>
      </c>
      <c r="Y422" s="3">
        <f t="shared" si="798"/>
        <v>0</v>
      </c>
      <c r="Z422" s="3">
        <f t="shared" si="798"/>
        <v>0</v>
      </c>
      <c r="AA422" s="3">
        <f t="shared" si="798"/>
        <v>0</v>
      </c>
      <c r="AB422" s="3">
        <f t="shared" si="798"/>
        <v>0</v>
      </c>
      <c r="AC422" s="3">
        <f t="shared" si="798"/>
        <v>0</v>
      </c>
      <c r="AD422" s="3">
        <f t="shared" si="798"/>
        <v>0</v>
      </c>
      <c r="AE422" s="3">
        <f t="shared" si="798"/>
        <v>0</v>
      </c>
      <c r="AF422" s="3">
        <f t="shared" si="798"/>
        <v>0</v>
      </c>
      <c r="AG422" s="3">
        <f t="shared" si="798"/>
        <v>0</v>
      </c>
      <c r="AH422" s="3">
        <f t="shared" si="798"/>
        <v>0</v>
      </c>
    </row>
    <row r="423" spans="1:34" ht="15.75" customHeight="1" x14ac:dyDescent="0.2">
      <c r="A423" s="7">
        <v>404</v>
      </c>
      <c r="B423" s="7"/>
      <c r="C423" s="7" t="str">
        <f t="shared" si="502"/>
        <v/>
      </c>
      <c r="J423" s="7">
        <f t="shared" ref="J423:U423" si="799">SUM(W412:W423)</f>
        <v>0</v>
      </c>
      <c r="K423" s="3">
        <f t="shared" si="799"/>
        <v>0</v>
      </c>
      <c r="L423" s="3">
        <f t="shared" si="799"/>
        <v>0</v>
      </c>
      <c r="M423" s="3">
        <f t="shared" si="799"/>
        <v>0</v>
      </c>
      <c r="N423" s="3">
        <f t="shared" si="799"/>
        <v>0</v>
      </c>
      <c r="O423" s="3">
        <f t="shared" si="799"/>
        <v>0</v>
      </c>
      <c r="P423" s="3">
        <f t="shared" si="799"/>
        <v>0</v>
      </c>
      <c r="Q423" s="3">
        <f t="shared" si="799"/>
        <v>0</v>
      </c>
      <c r="R423" s="3">
        <f t="shared" si="799"/>
        <v>0</v>
      </c>
      <c r="S423" s="3">
        <f t="shared" si="799"/>
        <v>0</v>
      </c>
      <c r="T423" s="3">
        <f t="shared" si="799"/>
        <v>0</v>
      </c>
      <c r="U423" s="3">
        <f t="shared" si="799"/>
        <v>0</v>
      </c>
      <c r="W423" s="3">
        <f t="shared" ref="W423:AH423" si="800">IF($C423=W$19,1,0)</f>
        <v>0</v>
      </c>
      <c r="X423" s="3">
        <f t="shared" si="800"/>
        <v>0</v>
      </c>
      <c r="Y423" s="3">
        <f t="shared" si="800"/>
        <v>0</v>
      </c>
      <c r="Z423" s="3">
        <f t="shared" si="800"/>
        <v>0</v>
      </c>
      <c r="AA423" s="3">
        <f t="shared" si="800"/>
        <v>0</v>
      </c>
      <c r="AB423" s="3">
        <f t="shared" si="800"/>
        <v>0</v>
      </c>
      <c r="AC423" s="3">
        <f t="shared" si="800"/>
        <v>0</v>
      </c>
      <c r="AD423" s="3">
        <f t="shared" si="800"/>
        <v>0</v>
      </c>
      <c r="AE423" s="3">
        <f t="shared" si="800"/>
        <v>0</v>
      </c>
      <c r="AF423" s="3">
        <f t="shared" si="800"/>
        <v>0</v>
      </c>
      <c r="AG423" s="3">
        <f t="shared" si="800"/>
        <v>0</v>
      </c>
      <c r="AH423" s="3">
        <f t="shared" si="800"/>
        <v>0</v>
      </c>
    </row>
    <row r="424" spans="1:34" ht="15.75" customHeight="1" x14ac:dyDescent="0.2">
      <c r="A424" s="7">
        <v>405</v>
      </c>
      <c r="B424" s="7"/>
      <c r="C424" s="7" t="str">
        <f t="shared" si="502"/>
        <v/>
      </c>
      <c r="J424" s="7">
        <f t="shared" ref="J424:U424" si="801">SUM(W413:W424)</f>
        <v>0</v>
      </c>
      <c r="K424" s="3">
        <f t="shared" si="801"/>
        <v>0</v>
      </c>
      <c r="L424" s="3">
        <f t="shared" si="801"/>
        <v>0</v>
      </c>
      <c r="M424" s="3">
        <f t="shared" si="801"/>
        <v>0</v>
      </c>
      <c r="N424" s="3">
        <f t="shared" si="801"/>
        <v>0</v>
      </c>
      <c r="O424" s="3">
        <f t="shared" si="801"/>
        <v>0</v>
      </c>
      <c r="P424" s="3">
        <f t="shared" si="801"/>
        <v>0</v>
      </c>
      <c r="Q424" s="3">
        <f t="shared" si="801"/>
        <v>0</v>
      </c>
      <c r="R424" s="3">
        <f t="shared" si="801"/>
        <v>0</v>
      </c>
      <c r="S424" s="3">
        <f t="shared" si="801"/>
        <v>0</v>
      </c>
      <c r="T424" s="3">
        <f t="shared" si="801"/>
        <v>0</v>
      </c>
      <c r="U424" s="3">
        <f t="shared" si="801"/>
        <v>0</v>
      </c>
      <c r="W424" s="3">
        <f t="shared" ref="W424:AH424" si="802">IF($C424=W$19,1,0)</f>
        <v>0</v>
      </c>
      <c r="X424" s="3">
        <f t="shared" si="802"/>
        <v>0</v>
      </c>
      <c r="Y424" s="3">
        <f t="shared" si="802"/>
        <v>0</v>
      </c>
      <c r="Z424" s="3">
        <f t="shared" si="802"/>
        <v>0</v>
      </c>
      <c r="AA424" s="3">
        <f t="shared" si="802"/>
        <v>0</v>
      </c>
      <c r="AB424" s="3">
        <f t="shared" si="802"/>
        <v>0</v>
      </c>
      <c r="AC424" s="3">
        <f t="shared" si="802"/>
        <v>0</v>
      </c>
      <c r="AD424" s="3">
        <f t="shared" si="802"/>
        <v>0</v>
      </c>
      <c r="AE424" s="3">
        <f t="shared" si="802"/>
        <v>0</v>
      </c>
      <c r="AF424" s="3">
        <f t="shared" si="802"/>
        <v>0</v>
      </c>
      <c r="AG424" s="3">
        <f t="shared" si="802"/>
        <v>0</v>
      </c>
      <c r="AH424" s="3">
        <f t="shared" si="802"/>
        <v>0</v>
      </c>
    </row>
    <row r="425" spans="1:34" ht="15.75" customHeight="1" x14ac:dyDescent="0.2">
      <c r="A425" s="7">
        <v>406</v>
      </c>
      <c r="B425" s="7"/>
      <c r="C425" s="7" t="str">
        <f t="shared" si="502"/>
        <v/>
      </c>
      <c r="J425" s="7">
        <f t="shared" ref="J425:U425" si="803">SUM(W414:W425)</f>
        <v>0</v>
      </c>
      <c r="K425" s="3">
        <f t="shared" si="803"/>
        <v>0</v>
      </c>
      <c r="L425" s="3">
        <f t="shared" si="803"/>
        <v>0</v>
      </c>
      <c r="M425" s="3">
        <f t="shared" si="803"/>
        <v>0</v>
      </c>
      <c r="N425" s="3">
        <f t="shared" si="803"/>
        <v>0</v>
      </c>
      <c r="O425" s="3">
        <f t="shared" si="803"/>
        <v>0</v>
      </c>
      <c r="P425" s="3">
        <f t="shared" si="803"/>
        <v>0</v>
      </c>
      <c r="Q425" s="3">
        <f t="shared" si="803"/>
        <v>0</v>
      </c>
      <c r="R425" s="3">
        <f t="shared" si="803"/>
        <v>0</v>
      </c>
      <c r="S425" s="3">
        <f t="shared" si="803"/>
        <v>0</v>
      </c>
      <c r="T425" s="3">
        <f t="shared" si="803"/>
        <v>0</v>
      </c>
      <c r="U425" s="3">
        <f t="shared" si="803"/>
        <v>0</v>
      </c>
      <c r="W425" s="3">
        <f t="shared" ref="W425:AH425" si="804">IF($C425=W$19,1,0)</f>
        <v>0</v>
      </c>
      <c r="X425" s="3">
        <f t="shared" si="804"/>
        <v>0</v>
      </c>
      <c r="Y425" s="3">
        <f t="shared" si="804"/>
        <v>0</v>
      </c>
      <c r="Z425" s="3">
        <f t="shared" si="804"/>
        <v>0</v>
      </c>
      <c r="AA425" s="3">
        <f t="shared" si="804"/>
        <v>0</v>
      </c>
      <c r="AB425" s="3">
        <f t="shared" si="804"/>
        <v>0</v>
      </c>
      <c r="AC425" s="3">
        <f t="shared" si="804"/>
        <v>0</v>
      </c>
      <c r="AD425" s="3">
        <f t="shared" si="804"/>
        <v>0</v>
      </c>
      <c r="AE425" s="3">
        <f t="shared" si="804"/>
        <v>0</v>
      </c>
      <c r="AF425" s="3">
        <f t="shared" si="804"/>
        <v>0</v>
      </c>
      <c r="AG425" s="3">
        <f t="shared" si="804"/>
        <v>0</v>
      </c>
      <c r="AH425" s="3">
        <f t="shared" si="804"/>
        <v>0</v>
      </c>
    </row>
    <row r="426" spans="1:34" ht="15.75" customHeight="1" x14ac:dyDescent="0.2">
      <c r="A426" s="7">
        <v>407</v>
      </c>
      <c r="B426" s="7"/>
      <c r="C426" s="7" t="str">
        <f t="shared" si="502"/>
        <v/>
      </c>
      <c r="J426" s="7">
        <f t="shared" ref="J426:U426" si="805">SUM(W415:W426)</f>
        <v>0</v>
      </c>
      <c r="K426" s="3">
        <f t="shared" si="805"/>
        <v>0</v>
      </c>
      <c r="L426" s="3">
        <f t="shared" si="805"/>
        <v>0</v>
      </c>
      <c r="M426" s="3">
        <f t="shared" si="805"/>
        <v>0</v>
      </c>
      <c r="N426" s="3">
        <f t="shared" si="805"/>
        <v>0</v>
      </c>
      <c r="O426" s="3">
        <f t="shared" si="805"/>
        <v>0</v>
      </c>
      <c r="P426" s="3">
        <f t="shared" si="805"/>
        <v>0</v>
      </c>
      <c r="Q426" s="3">
        <f t="shared" si="805"/>
        <v>0</v>
      </c>
      <c r="R426" s="3">
        <f t="shared" si="805"/>
        <v>0</v>
      </c>
      <c r="S426" s="3">
        <f t="shared" si="805"/>
        <v>0</v>
      </c>
      <c r="T426" s="3">
        <f t="shared" si="805"/>
        <v>0</v>
      </c>
      <c r="U426" s="3">
        <f t="shared" si="805"/>
        <v>0</v>
      </c>
      <c r="W426" s="3">
        <f t="shared" ref="W426:AH426" si="806">IF($C426=W$19,1,0)</f>
        <v>0</v>
      </c>
      <c r="X426" s="3">
        <f t="shared" si="806"/>
        <v>0</v>
      </c>
      <c r="Y426" s="3">
        <f t="shared" si="806"/>
        <v>0</v>
      </c>
      <c r="Z426" s="3">
        <f t="shared" si="806"/>
        <v>0</v>
      </c>
      <c r="AA426" s="3">
        <f t="shared" si="806"/>
        <v>0</v>
      </c>
      <c r="AB426" s="3">
        <f t="shared" si="806"/>
        <v>0</v>
      </c>
      <c r="AC426" s="3">
        <f t="shared" si="806"/>
        <v>0</v>
      </c>
      <c r="AD426" s="3">
        <f t="shared" si="806"/>
        <v>0</v>
      </c>
      <c r="AE426" s="3">
        <f t="shared" si="806"/>
        <v>0</v>
      </c>
      <c r="AF426" s="3">
        <f t="shared" si="806"/>
        <v>0</v>
      </c>
      <c r="AG426" s="3">
        <f t="shared" si="806"/>
        <v>0</v>
      </c>
      <c r="AH426" s="3">
        <f t="shared" si="806"/>
        <v>0</v>
      </c>
    </row>
    <row r="427" spans="1:34" ht="15.75" customHeight="1" x14ac:dyDescent="0.2">
      <c r="A427" s="7">
        <v>408</v>
      </c>
      <c r="B427" s="7"/>
      <c r="C427" s="7" t="str">
        <f t="shared" si="502"/>
        <v/>
      </c>
      <c r="J427" s="7">
        <f t="shared" ref="J427:U427" si="807">SUM(W416:W427)</f>
        <v>0</v>
      </c>
      <c r="K427" s="3">
        <f t="shared" si="807"/>
        <v>0</v>
      </c>
      <c r="L427" s="3">
        <f t="shared" si="807"/>
        <v>0</v>
      </c>
      <c r="M427" s="3">
        <f t="shared" si="807"/>
        <v>0</v>
      </c>
      <c r="N427" s="3">
        <f t="shared" si="807"/>
        <v>0</v>
      </c>
      <c r="O427" s="3">
        <f t="shared" si="807"/>
        <v>0</v>
      </c>
      <c r="P427" s="3">
        <f t="shared" si="807"/>
        <v>0</v>
      </c>
      <c r="Q427" s="3">
        <f t="shared" si="807"/>
        <v>0</v>
      </c>
      <c r="R427" s="3">
        <f t="shared" si="807"/>
        <v>0</v>
      </c>
      <c r="S427" s="3">
        <f t="shared" si="807"/>
        <v>0</v>
      </c>
      <c r="T427" s="3">
        <f t="shared" si="807"/>
        <v>0</v>
      </c>
      <c r="U427" s="3">
        <f t="shared" si="807"/>
        <v>0</v>
      </c>
      <c r="W427" s="3">
        <f t="shared" ref="W427:AH427" si="808">IF($C427=W$19,1,0)</f>
        <v>0</v>
      </c>
      <c r="X427" s="3">
        <f t="shared" si="808"/>
        <v>0</v>
      </c>
      <c r="Y427" s="3">
        <f t="shared" si="808"/>
        <v>0</v>
      </c>
      <c r="Z427" s="3">
        <f t="shared" si="808"/>
        <v>0</v>
      </c>
      <c r="AA427" s="3">
        <f t="shared" si="808"/>
        <v>0</v>
      </c>
      <c r="AB427" s="3">
        <f t="shared" si="808"/>
        <v>0</v>
      </c>
      <c r="AC427" s="3">
        <f t="shared" si="808"/>
        <v>0</v>
      </c>
      <c r="AD427" s="3">
        <f t="shared" si="808"/>
        <v>0</v>
      </c>
      <c r="AE427" s="3">
        <f t="shared" si="808"/>
        <v>0</v>
      </c>
      <c r="AF427" s="3">
        <f t="shared" si="808"/>
        <v>0</v>
      </c>
      <c r="AG427" s="3">
        <f t="shared" si="808"/>
        <v>0</v>
      </c>
      <c r="AH427" s="3">
        <f t="shared" si="808"/>
        <v>0</v>
      </c>
    </row>
    <row r="428" spans="1:34" ht="15.75" customHeight="1" x14ac:dyDescent="0.2">
      <c r="A428" s="7">
        <v>409</v>
      </c>
      <c r="B428" s="7"/>
      <c r="C428" s="7" t="str">
        <f t="shared" si="502"/>
        <v/>
      </c>
      <c r="J428" s="7">
        <f t="shared" ref="J428:U428" si="809">SUM(W417:W428)</f>
        <v>0</v>
      </c>
      <c r="K428" s="3">
        <f t="shared" si="809"/>
        <v>0</v>
      </c>
      <c r="L428" s="3">
        <f t="shared" si="809"/>
        <v>0</v>
      </c>
      <c r="M428" s="3">
        <f t="shared" si="809"/>
        <v>0</v>
      </c>
      <c r="N428" s="3">
        <f t="shared" si="809"/>
        <v>0</v>
      </c>
      <c r="O428" s="3">
        <f t="shared" si="809"/>
        <v>0</v>
      </c>
      <c r="P428" s="3">
        <f t="shared" si="809"/>
        <v>0</v>
      </c>
      <c r="Q428" s="3">
        <f t="shared" si="809"/>
        <v>0</v>
      </c>
      <c r="R428" s="3">
        <f t="shared" si="809"/>
        <v>0</v>
      </c>
      <c r="S428" s="3">
        <f t="shared" si="809"/>
        <v>0</v>
      </c>
      <c r="T428" s="3">
        <f t="shared" si="809"/>
        <v>0</v>
      </c>
      <c r="U428" s="3">
        <f t="shared" si="809"/>
        <v>0</v>
      </c>
      <c r="W428" s="3">
        <f t="shared" ref="W428:AH428" si="810">IF($C428=W$19,1,0)</f>
        <v>0</v>
      </c>
      <c r="X428" s="3">
        <f t="shared" si="810"/>
        <v>0</v>
      </c>
      <c r="Y428" s="3">
        <f t="shared" si="810"/>
        <v>0</v>
      </c>
      <c r="Z428" s="3">
        <f t="shared" si="810"/>
        <v>0</v>
      </c>
      <c r="AA428" s="3">
        <f t="shared" si="810"/>
        <v>0</v>
      </c>
      <c r="AB428" s="3">
        <f t="shared" si="810"/>
        <v>0</v>
      </c>
      <c r="AC428" s="3">
        <f t="shared" si="810"/>
        <v>0</v>
      </c>
      <c r="AD428" s="3">
        <f t="shared" si="810"/>
        <v>0</v>
      </c>
      <c r="AE428" s="3">
        <f t="shared" si="810"/>
        <v>0</v>
      </c>
      <c r="AF428" s="3">
        <f t="shared" si="810"/>
        <v>0</v>
      </c>
      <c r="AG428" s="3">
        <f t="shared" si="810"/>
        <v>0</v>
      </c>
      <c r="AH428" s="3">
        <f t="shared" si="810"/>
        <v>0</v>
      </c>
    </row>
    <row r="429" spans="1:34" ht="15.75" customHeight="1" x14ac:dyDescent="0.2">
      <c r="A429" s="7">
        <v>410</v>
      </c>
      <c r="B429" s="7"/>
      <c r="C429" s="7" t="str">
        <f t="shared" si="502"/>
        <v/>
      </c>
      <c r="J429" s="7">
        <f t="shared" ref="J429:U429" si="811">SUM(W418:W429)</f>
        <v>0</v>
      </c>
      <c r="K429" s="3">
        <f t="shared" si="811"/>
        <v>0</v>
      </c>
      <c r="L429" s="3">
        <f t="shared" si="811"/>
        <v>0</v>
      </c>
      <c r="M429" s="3">
        <f t="shared" si="811"/>
        <v>0</v>
      </c>
      <c r="N429" s="3">
        <f t="shared" si="811"/>
        <v>0</v>
      </c>
      <c r="O429" s="3">
        <f t="shared" si="811"/>
        <v>0</v>
      </c>
      <c r="P429" s="3">
        <f t="shared" si="811"/>
        <v>0</v>
      </c>
      <c r="Q429" s="3">
        <f t="shared" si="811"/>
        <v>0</v>
      </c>
      <c r="R429" s="3">
        <f t="shared" si="811"/>
        <v>0</v>
      </c>
      <c r="S429" s="3">
        <f t="shared" si="811"/>
        <v>0</v>
      </c>
      <c r="T429" s="3">
        <f t="shared" si="811"/>
        <v>0</v>
      </c>
      <c r="U429" s="3">
        <f t="shared" si="811"/>
        <v>0</v>
      </c>
      <c r="W429" s="3">
        <f t="shared" ref="W429:AH429" si="812">IF($C429=W$19,1,0)</f>
        <v>0</v>
      </c>
      <c r="X429" s="3">
        <f t="shared" si="812"/>
        <v>0</v>
      </c>
      <c r="Y429" s="3">
        <f t="shared" si="812"/>
        <v>0</v>
      </c>
      <c r="Z429" s="3">
        <f t="shared" si="812"/>
        <v>0</v>
      </c>
      <c r="AA429" s="3">
        <f t="shared" si="812"/>
        <v>0</v>
      </c>
      <c r="AB429" s="3">
        <f t="shared" si="812"/>
        <v>0</v>
      </c>
      <c r="AC429" s="3">
        <f t="shared" si="812"/>
        <v>0</v>
      </c>
      <c r="AD429" s="3">
        <f t="shared" si="812"/>
        <v>0</v>
      </c>
      <c r="AE429" s="3">
        <f t="shared" si="812"/>
        <v>0</v>
      </c>
      <c r="AF429" s="3">
        <f t="shared" si="812"/>
        <v>0</v>
      </c>
      <c r="AG429" s="3">
        <f t="shared" si="812"/>
        <v>0</v>
      </c>
      <c r="AH429" s="3">
        <f t="shared" si="812"/>
        <v>0</v>
      </c>
    </row>
    <row r="430" spans="1:34" ht="15.75" customHeight="1" x14ac:dyDescent="0.2">
      <c r="A430" s="7">
        <v>411</v>
      </c>
      <c r="B430" s="7"/>
      <c r="C430" s="7" t="str">
        <f t="shared" si="502"/>
        <v/>
      </c>
      <c r="J430" s="7">
        <f t="shared" ref="J430:U430" si="813">SUM(W419:W430)</f>
        <v>0</v>
      </c>
      <c r="K430" s="3">
        <f t="shared" si="813"/>
        <v>0</v>
      </c>
      <c r="L430" s="3">
        <f t="shared" si="813"/>
        <v>0</v>
      </c>
      <c r="M430" s="3">
        <f t="shared" si="813"/>
        <v>0</v>
      </c>
      <c r="N430" s="3">
        <f t="shared" si="813"/>
        <v>0</v>
      </c>
      <c r="O430" s="3">
        <f t="shared" si="813"/>
        <v>0</v>
      </c>
      <c r="P430" s="3">
        <f t="shared" si="813"/>
        <v>0</v>
      </c>
      <c r="Q430" s="3">
        <f t="shared" si="813"/>
        <v>0</v>
      </c>
      <c r="R430" s="3">
        <f t="shared" si="813"/>
        <v>0</v>
      </c>
      <c r="S430" s="3">
        <f t="shared" si="813"/>
        <v>0</v>
      </c>
      <c r="T430" s="3">
        <f t="shared" si="813"/>
        <v>0</v>
      </c>
      <c r="U430" s="3">
        <f t="shared" si="813"/>
        <v>0</v>
      </c>
      <c r="W430" s="3">
        <f t="shared" ref="W430:AH430" si="814">IF($C430=W$19,1,0)</f>
        <v>0</v>
      </c>
      <c r="X430" s="3">
        <f t="shared" si="814"/>
        <v>0</v>
      </c>
      <c r="Y430" s="3">
        <f t="shared" si="814"/>
        <v>0</v>
      </c>
      <c r="Z430" s="3">
        <f t="shared" si="814"/>
        <v>0</v>
      </c>
      <c r="AA430" s="3">
        <f t="shared" si="814"/>
        <v>0</v>
      </c>
      <c r="AB430" s="3">
        <f t="shared" si="814"/>
        <v>0</v>
      </c>
      <c r="AC430" s="3">
        <f t="shared" si="814"/>
        <v>0</v>
      </c>
      <c r="AD430" s="3">
        <f t="shared" si="814"/>
        <v>0</v>
      </c>
      <c r="AE430" s="3">
        <f t="shared" si="814"/>
        <v>0</v>
      </c>
      <c r="AF430" s="3">
        <f t="shared" si="814"/>
        <v>0</v>
      </c>
      <c r="AG430" s="3">
        <f t="shared" si="814"/>
        <v>0</v>
      </c>
      <c r="AH430" s="3">
        <f t="shared" si="814"/>
        <v>0</v>
      </c>
    </row>
    <row r="431" spans="1:34" ht="15.75" customHeight="1" x14ac:dyDescent="0.2">
      <c r="A431" s="7">
        <v>412</v>
      </c>
      <c r="B431" s="7"/>
      <c r="C431" s="7" t="str">
        <f t="shared" si="502"/>
        <v/>
      </c>
      <c r="J431" s="7">
        <f t="shared" ref="J431:U431" si="815">SUM(W420:W431)</f>
        <v>0</v>
      </c>
      <c r="K431" s="3">
        <f t="shared" si="815"/>
        <v>0</v>
      </c>
      <c r="L431" s="3">
        <f t="shared" si="815"/>
        <v>0</v>
      </c>
      <c r="M431" s="3">
        <f t="shared" si="815"/>
        <v>0</v>
      </c>
      <c r="N431" s="3">
        <f t="shared" si="815"/>
        <v>0</v>
      </c>
      <c r="O431" s="3">
        <f t="shared" si="815"/>
        <v>0</v>
      </c>
      <c r="P431" s="3">
        <f t="shared" si="815"/>
        <v>0</v>
      </c>
      <c r="Q431" s="3">
        <f t="shared" si="815"/>
        <v>0</v>
      </c>
      <c r="R431" s="3">
        <f t="shared" si="815"/>
        <v>0</v>
      </c>
      <c r="S431" s="3">
        <f t="shared" si="815"/>
        <v>0</v>
      </c>
      <c r="T431" s="3">
        <f t="shared" si="815"/>
        <v>0</v>
      </c>
      <c r="U431" s="3">
        <f t="shared" si="815"/>
        <v>0</v>
      </c>
      <c r="W431" s="3">
        <f t="shared" ref="W431:AH431" si="816">IF($C431=W$19,1,0)</f>
        <v>0</v>
      </c>
      <c r="X431" s="3">
        <f t="shared" si="816"/>
        <v>0</v>
      </c>
      <c r="Y431" s="3">
        <f t="shared" si="816"/>
        <v>0</v>
      </c>
      <c r="Z431" s="3">
        <f t="shared" si="816"/>
        <v>0</v>
      </c>
      <c r="AA431" s="3">
        <f t="shared" si="816"/>
        <v>0</v>
      </c>
      <c r="AB431" s="3">
        <f t="shared" si="816"/>
        <v>0</v>
      </c>
      <c r="AC431" s="3">
        <f t="shared" si="816"/>
        <v>0</v>
      </c>
      <c r="AD431" s="3">
        <f t="shared" si="816"/>
        <v>0</v>
      </c>
      <c r="AE431" s="3">
        <f t="shared" si="816"/>
        <v>0</v>
      </c>
      <c r="AF431" s="3">
        <f t="shared" si="816"/>
        <v>0</v>
      </c>
      <c r="AG431" s="3">
        <f t="shared" si="816"/>
        <v>0</v>
      </c>
      <c r="AH431" s="3">
        <f t="shared" si="816"/>
        <v>0</v>
      </c>
    </row>
    <row r="432" spans="1:34" ht="15.75" customHeight="1" x14ac:dyDescent="0.2">
      <c r="A432" s="7">
        <v>413</v>
      </c>
      <c r="B432" s="7"/>
      <c r="C432" s="7" t="str">
        <f t="shared" si="502"/>
        <v/>
      </c>
      <c r="J432" s="7">
        <f t="shared" ref="J432:U432" si="817">SUM(W421:W432)</f>
        <v>0</v>
      </c>
      <c r="K432" s="3">
        <f t="shared" si="817"/>
        <v>0</v>
      </c>
      <c r="L432" s="3">
        <f t="shared" si="817"/>
        <v>0</v>
      </c>
      <c r="M432" s="3">
        <f t="shared" si="817"/>
        <v>0</v>
      </c>
      <c r="N432" s="3">
        <f t="shared" si="817"/>
        <v>0</v>
      </c>
      <c r="O432" s="3">
        <f t="shared" si="817"/>
        <v>0</v>
      </c>
      <c r="P432" s="3">
        <f t="shared" si="817"/>
        <v>0</v>
      </c>
      <c r="Q432" s="3">
        <f t="shared" si="817"/>
        <v>0</v>
      </c>
      <c r="R432" s="3">
        <f t="shared" si="817"/>
        <v>0</v>
      </c>
      <c r="S432" s="3">
        <f t="shared" si="817"/>
        <v>0</v>
      </c>
      <c r="T432" s="3">
        <f t="shared" si="817"/>
        <v>0</v>
      </c>
      <c r="U432" s="3">
        <f t="shared" si="817"/>
        <v>0</v>
      </c>
      <c r="W432" s="3">
        <f t="shared" ref="W432:AH432" si="818">IF($C432=W$19,1,0)</f>
        <v>0</v>
      </c>
      <c r="X432" s="3">
        <f t="shared" si="818"/>
        <v>0</v>
      </c>
      <c r="Y432" s="3">
        <f t="shared" si="818"/>
        <v>0</v>
      </c>
      <c r="Z432" s="3">
        <f t="shared" si="818"/>
        <v>0</v>
      </c>
      <c r="AA432" s="3">
        <f t="shared" si="818"/>
        <v>0</v>
      </c>
      <c r="AB432" s="3">
        <f t="shared" si="818"/>
        <v>0</v>
      </c>
      <c r="AC432" s="3">
        <f t="shared" si="818"/>
        <v>0</v>
      </c>
      <c r="AD432" s="3">
        <f t="shared" si="818"/>
        <v>0</v>
      </c>
      <c r="AE432" s="3">
        <f t="shared" si="818"/>
        <v>0</v>
      </c>
      <c r="AF432" s="3">
        <f t="shared" si="818"/>
        <v>0</v>
      </c>
      <c r="AG432" s="3">
        <f t="shared" si="818"/>
        <v>0</v>
      </c>
      <c r="AH432" s="3">
        <f t="shared" si="818"/>
        <v>0</v>
      </c>
    </row>
    <row r="433" spans="1:34" ht="15.75" customHeight="1" x14ac:dyDescent="0.2">
      <c r="A433" s="7">
        <v>414</v>
      </c>
      <c r="B433" s="7"/>
      <c r="C433" s="7" t="str">
        <f t="shared" si="502"/>
        <v/>
      </c>
      <c r="J433" s="7">
        <f t="shared" ref="J433:U433" si="819">SUM(W422:W433)</f>
        <v>0</v>
      </c>
      <c r="K433" s="3">
        <f t="shared" si="819"/>
        <v>0</v>
      </c>
      <c r="L433" s="3">
        <f t="shared" si="819"/>
        <v>0</v>
      </c>
      <c r="M433" s="3">
        <f t="shared" si="819"/>
        <v>0</v>
      </c>
      <c r="N433" s="3">
        <f t="shared" si="819"/>
        <v>0</v>
      </c>
      <c r="O433" s="3">
        <f t="shared" si="819"/>
        <v>0</v>
      </c>
      <c r="P433" s="3">
        <f t="shared" si="819"/>
        <v>0</v>
      </c>
      <c r="Q433" s="3">
        <f t="shared" si="819"/>
        <v>0</v>
      </c>
      <c r="R433" s="3">
        <f t="shared" si="819"/>
        <v>0</v>
      </c>
      <c r="S433" s="3">
        <f t="shared" si="819"/>
        <v>0</v>
      </c>
      <c r="T433" s="3">
        <f t="shared" si="819"/>
        <v>0</v>
      </c>
      <c r="U433" s="3">
        <f t="shared" si="819"/>
        <v>0</v>
      </c>
      <c r="W433" s="3">
        <f t="shared" ref="W433:AH433" si="820">IF($C433=W$19,1,0)</f>
        <v>0</v>
      </c>
      <c r="X433" s="3">
        <f t="shared" si="820"/>
        <v>0</v>
      </c>
      <c r="Y433" s="3">
        <f t="shared" si="820"/>
        <v>0</v>
      </c>
      <c r="Z433" s="3">
        <f t="shared" si="820"/>
        <v>0</v>
      </c>
      <c r="AA433" s="3">
        <f t="shared" si="820"/>
        <v>0</v>
      </c>
      <c r="AB433" s="3">
        <f t="shared" si="820"/>
        <v>0</v>
      </c>
      <c r="AC433" s="3">
        <f t="shared" si="820"/>
        <v>0</v>
      </c>
      <c r="AD433" s="3">
        <f t="shared" si="820"/>
        <v>0</v>
      </c>
      <c r="AE433" s="3">
        <f t="shared" si="820"/>
        <v>0</v>
      </c>
      <c r="AF433" s="3">
        <f t="shared" si="820"/>
        <v>0</v>
      </c>
      <c r="AG433" s="3">
        <f t="shared" si="820"/>
        <v>0</v>
      </c>
      <c r="AH433" s="3">
        <f t="shared" si="820"/>
        <v>0</v>
      </c>
    </row>
    <row r="434" spans="1:34" ht="15.75" customHeight="1" x14ac:dyDescent="0.2">
      <c r="A434" s="7">
        <v>415</v>
      </c>
      <c r="B434" s="7"/>
      <c r="C434" s="7" t="str">
        <f t="shared" si="502"/>
        <v/>
      </c>
      <c r="J434" s="7">
        <f t="shared" ref="J434:U434" si="821">SUM(W423:W434)</f>
        <v>0</v>
      </c>
      <c r="K434" s="3">
        <f t="shared" si="821"/>
        <v>0</v>
      </c>
      <c r="L434" s="3">
        <f t="shared" si="821"/>
        <v>0</v>
      </c>
      <c r="M434" s="3">
        <f t="shared" si="821"/>
        <v>0</v>
      </c>
      <c r="N434" s="3">
        <f t="shared" si="821"/>
        <v>0</v>
      </c>
      <c r="O434" s="3">
        <f t="shared" si="821"/>
        <v>0</v>
      </c>
      <c r="P434" s="3">
        <f t="shared" si="821"/>
        <v>0</v>
      </c>
      <c r="Q434" s="3">
        <f t="shared" si="821"/>
        <v>0</v>
      </c>
      <c r="R434" s="3">
        <f t="shared" si="821"/>
        <v>0</v>
      </c>
      <c r="S434" s="3">
        <f t="shared" si="821"/>
        <v>0</v>
      </c>
      <c r="T434" s="3">
        <f t="shared" si="821"/>
        <v>0</v>
      </c>
      <c r="U434" s="3">
        <f t="shared" si="821"/>
        <v>0</v>
      </c>
      <c r="W434" s="3">
        <f t="shared" ref="W434:AH434" si="822">IF($C434=W$19,1,0)</f>
        <v>0</v>
      </c>
      <c r="X434" s="3">
        <f t="shared" si="822"/>
        <v>0</v>
      </c>
      <c r="Y434" s="3">
        <f t="shared" si="822"/>
        <v>0</v>
      </c>
      <c r="Z434" s="3">
        <f t="shared" si="822"/>
        <v>0</v>
      </c>
      <c r="AA434" s="3">
        <f t="shared" si="822"/>
        <v>0</v>
      </c>
      <c r="AB434" s="3">
        <f t="shared" si="822"/>
        <v>0</v>
      </c>
      <c r="AC434" s="3">
        <f t="shared" si="822"/>
        <v>0</v>
      </c>
      <c r="AD434" s="3">
        <f t="shared" si="822"/>
        <v>0</v>
      </c>
      <c r="AE434" s="3">
        <f t="shared" si="822"/>
        <v>0</v>
      </c>
      <c r="AF434" s="3">
        <f t="shared" si="822"/>
        <v>0</v>
      </c>
      <c r="AG434" s="3">
        <f t="shared" si="822"/>
        <v>0</v>
      </c>
      <c r="AH434" s="3">
        <f t="shared" si="822"/>
        <v>0</v>
      </c>
    </row>
    <row r="435" spans="1:34" ht="15.75" customHeight="1" x14ac:dyDescent="0.2">
      <c r="A435" s="7">
        <v>416</v>
      </c>
      <c r="B435" s="7"/>
      <c r="C435" s="7" t="str">
        <f t="shared" si="502"/>
        <v/>
      </c>
      <c r="J435" s="7">
        <f t="shared" ref="J435:U435" si="823">SUM(W424:W435)</f>
        <v>0</v>
      </c>
      <c r="K435" s="3">
        <f t="shared" si="823"/>
        <v>0</v>
      </c>
      <c r="L435" s="3">
        <f t="shared" si="823"/>
        <v>0</v>
      </c>
      <c r="M435" s="3">
        <f t="shared" si="823"/>
        <v>0</v>
      </c>
      <c r="N435" s="3">
        <f t="shared" si="823"/>
        <v>0</v>
      </c>
      <c r="O435" s="3">
        <f t="shared" si="823"/>
        <v>0</v>
      </c>
      <c r="P435" s="3">
        <f t="shared" si="823"/>
        <v>0</v>
      </c>
      <c r="Q435" s="3">
        <f t="shared" si="823"/>
        <v>0</v>
      </c>
      <c r="R435" s="3">
        <f t="shared" si="823"/>
        <v>0</v>
      </c>
      <c r="S435" s="3">
        <f t="shared" si="823"/>
        <v>0</v>
      </c>
      <c r="T435" s="3">
        <f t="shared" si="823"/>
        <v>0</v>
      </c>
      <c r="U435" s="3">
        <f t="shared" si="823"/>
        <v>0</v>
      </c>
      <c r="W435" s="3">
        <f t="shared" ref="W435:AH435" si="824">IF($C435=W$19,1,0)</f>
        <v>0</v>
      </c>
      <c r="X435" s="3">
        <f t="shared" si="824"/>
        <v>0</v>
      </c>
      <c r="Y435" s="3">
        <f t="shared" si="824"/>
        <v>0</v>
      </c>
      <c r="Z435" s="3">
        <f t="shared" si="824"/>
        <v>0</v>
      </c>
      <c r="AA435" s="3">
        <f t="shared" si="824"/>
        <v>0</v>
      </c>
      <c r="AB435" s="3">
        <f t="shared" si="824"/>
        <v>0</v>
      </c>
      <c r="AC435" s="3">
        <f t="shared" si="824"/>
        <v>0</v>
      </c>
      <c r="AD435" s="3">
        <f t="shared" si="824"/>
        <v>0</v>
      </c>
      <c r="AE435" s="3">
        <f t="shared" si="824"/>
        <v>0</v>
      </c>
      <c r="AF435" s="3">
        <f t="shared" si="824"/>
        <v>0</v>
      </c>
      <c r="AG435" s="3">
        <f t="shared" si="824"/>
        <v>0</v>
      </c>
      <c r="AH435" s="3">
        <f t="shared" si="824"/>
        <v>0</v>
      </c>
    </row>
    <row r="436" spans="1:34" ht="15.75" customHeight="1" x14ac:dyDescent="0.2">
      <c r="A436" s="7">
        <v>417</v>
      </c>
      <c r="B436" s="7"/>
      <c r="C436" s="7" t="str">
        <f t="shared" si="502"/>
        <v/>
      </c>
      <c r="J436" s="7">
        <f t="shared" ref="J436:U436" si="825">SUM(W425:W436)</f>
        <v>0</v>
      </c>
      <c r="K436" s="3">
        <f t="shared" si="825"/>
        <v>0</v>
      </c>
      <c r="L436" s="3">
        <f t="shared" si="825"/>
        <v>0</v>
      </c>
      <c r="M436" s="3">
        <f t="shared" si="825"/>
        <v>0</v>
      </c>
      <c r="N436" s="3">
        <f t="shared" si="825"/>
        <v>0</v>
      </c>
      <c r="O436" s="3">
        <f t="shared" si="825"/>
        <v>0</v>
      </c>
      <c r="P436" s="3">
        <f t="shared" si="825"/>
        <v>0</v>
      </c>
      <c r="Q436" s="3">
        <f t="shared" si="825"/>
        <v>0</v>
      </c>
      <c r="R436" s="3">
        <f t="shared" si="825"/>
        <v>0</v>
      </c>
      <c r="S436" s="3">
        <f t="shared" si="825"/>
        <v>0</v>
      </c>
      <c r="T436" s="3">
        <f t="shared" si="825"/>
        <v>0</v>
      </c>
      <c r="U436" s="3">
        <f t="shared" si="825"/>
        <v>0</v>
      </c>
      <c r="W436" s="3">
        <f t="shared" ref="W436:AH436" si="826">IF($C436=W$19,1,0)</f>
        <v>0</v>
      </c>
      <c r="X436" s="3">
        <f t="shared" si="826"/>
        <v>0</v>
      </c>
      <c r="Y436" s="3">
        <f t="shared" si="826"/>
        <v>0</v>
      </c>
      <c r="Z436" s="3">
        <f t="shared" si="826"/>
        <v>0</v>
      </c>
      <c r="AA436" s="3">
        <f t="shared" si="826"/>
        <v>0</v>
      </c>
      <c r="AB436" s="3">
        <f t="shared" si="826"/>
        <v>0</v>
      </c>
      <c r="AC436" s="3">
        <f t="shared" si="826"/>
        <v>0</v>
      </c>
      <c r="AD436" s="3">
        <f t="shared" si="826"/>
        <v>0</v>
      </c>
      <c r="AE436" s="3">
        <f t="shared" si="826"/>
        <v>0</v>
      </c>
      <c r="AF436" s="3">
        <f t="shared" si="826"/>
        <v>0</v>
      </c>
      <c r="AG436" s="3">
        <f t="shared" si="826"/>
        <v>0</v>
      </c>
      <c r="AH436" s="3">
        <f t="shared" si="826"/>
        <v>0</v>
      </c>
    </row>
    <row r="437" spans="1:34" ht="15.75" customHeight="1" x14ac:dyDescent="0.2">
      <c r="A437" s="7">
        <v>418</v>
      </c>
      <c r="B437" s="7"/>
      <c r="C437" s="7" t="str">
        <f t="shared" si="502"/>
        <v/>
      </c>
      <c r="J437" s="7">
        <f t="shared" ref="J437:U437" si="827">SUM(W426:W437)</f>
        <v>0</v>
      </c>
      <c r="K437" s="3">
        <f t="shared" si="827"/>
        <v>0</v>
      </c>
      <c r="L437" s="3">
        <f t="shared" si="827"/>
        <v>0</v>
      </c>
      <c r="M437" s="3">
        <f t="shared" si="827"/>
        <v>0</v>
      </c>
      <c r="N437" s="3">
        <f t="shared" si="827"/>
        <v>0</v>
      </c>
      <c r="O437" s="3">
        <f t="shared" si="827"/>
        <v>0</v>
      </c>
      <c r="P437" s="3">
        <f t="shared" si="827"/>
        <v>0</v>
      </c>
      <c r="Q437" s="3">
        <f t="shared" si="827"/>
        <v>0</v>
      </c>
      <c r="R437" s="3">
        <f t="shared" si="827"/>
        <v>0</v>
      </c>
      <c r="S437" s="3">
        <f t="shared" si="827"/>
        <v>0</v>
      </c>
      <c r="T437" s="3">
        <f t="shared" si="827"/>
        <v>0</v>
      </c>
      <c r="U437" s="3">
        <f t="shared" si="827"/>
        <v>0</v>
      </c>
      <c r="W437" s="3">
        <f t="shared" ref="W437:AH437" si="828">IF($C437=W$19,1,0)</f>
        <v>0</v>
      </c>
      <c r="X437" s="3">
        <f t="shared" si="828"/>
        <v>0</v>
      </c>
      <c r="Y437" s="3">
        <f t="shared" si="828"/>
        <v>0</v>
      </c>
      <c r="Z437" s="3">
        <f t="shared" si="828"/>
        <v>0</v>
      </c>
      <c r="AA437" s="3">
        <f t="shared" si="828"/>
        <v>0</v>
      </c>
      <c r="AB437" s="3">
        <f t="shared" si="828"/>
        <v>0</v>
      </c>
      <c r="AC437" s="3">
        <f t="shared" si="828"/>
        <v>0</v>
      </c>
      <c r="AD437" s="3">
        <f t="shared" si="828"/>
        <v>0</v>
      </c>
      <c r="AE437" s="3">
        <f t="shared" si="828"/>
        <v>0</v>
      </c>
      <c r="AF437" s="3">
        <f t="shared" si="828"/>
        <v>0</v>
      </c>
      <c r="AG437" s="3">
        <f t="shared" si="828"/>
        <v>0</v>
      </c>
      <c r="AH437" s="3">
        <f t="shared" si="828"/>
        <v>0</v>
      </c>
    </row>
    <row r="438" spans="1:34" ht="15.75" customHeight="1" x14ac:dyDescent="0.2">
      <c r="A438" s="7">
        <v>419</v>
      </c>
      <c r="B438" s="7"/>
      <c r="C438" s="7" t="str">
        <f t="shared" si="502"/>
        <v/>
      </c>
      <c r="J438" s="7">
        <f t="shared" ref="J438:U438" si="829">SUM(W427:W438)</f>
        <v>0</v>
      </c>
      <c r="K438" s="3">
        <f t="shared" si="829"/>
        <v>0</v>
      </c>
      <c r="L438" s="3">
        <f t="shared" si="829"/>
        <v>0</v>
      </c>
      <c r="M438" s="3">
        <f t="shared" si="829"/>
        <v>0</v>
      </c>
      <c r="N438" s="3">
        <f t="shared" si="829"/>
        <v>0</v>
      </c>
      <c r="O438" s="3">
        <f t="shared" si="829"/>
        <v>0</v>
      </c>
      <c r="P438" s="3">
        <f t="shared" si="829"/>
        <v>0</v>
      </c>
      <c r="Q438" s="3">
        <f t="shared" si="829"/>
        <v>0</v>
      </c>
      <c r="R438" s="3">
        <f t="shared" si="829"/>
        <v>0</v>
      </c>
      <c r="S438" s="3">
        <f t="shared" si="829"/>
        <v>0</v>
      </c>
      <c r="T438" s="3">
        <f t="shared" si="829"/>
        <v>0</v>
      </c>
      <c r="U438" s="3">
        <f t="shared" si="829"/>
        <v>0</v>
      </c>
      <c r="W438" s="3">
        <f t="shared" ref="W438:AH438" si="830">IF($C438=W$19,1,0)</f>
        <v>0</v>
      </c>
      <c r="X438" s="3">
        <f t="shared" si="830"/>
        <v>0</v>
      </c>
      <c r="Y438" s="3">
        <f t="shared" si="830"/>
        <v>0</v>
      </c>
      <c r="Z438" s="3">
        <f t="shared" si="830"/>
        <v>0</v>
      </c>
      <c r="AA438" s="3">
        <f t="shared" si="830"/>
        <v>0</v>
      </c>
      <c r="AB438" s="3">
        <f t="shared" si="830"/>
        <v>0</v>
      </c>
      <c r="AC438" s="3">
        <f t="shared" si="830"/>
        <v>0</v>
      </c>
      <c r="AD438" s="3">
        <f t="shared" si="830"/>
        <v>0</v>
      </c>
      <c r="AE438" s="3">
        <f t="shared" si="830"/>
        <v>0</v>
      </c>
      <c r="AF438" s="3">
        <f t="shared" si="830"/>
        <v>0</v>
      </c>
      <c r="AG438" s="3">
        <f t="shared" si="830"/>
        <v>0</v>
      </c>
      <c r="AH438" s="3">
        <f t="shared" si="830"/>
        <v>0</v>
      </c>
    </row>
    <row r="439" spans="1:34" ht="15.75" customHeight="1" x14ac:dyDescent="0.2">
      <c r="A439" s="7">
        <v>420</v>
      </c>
      <c r="B439" s="7"/>
      <c r="C439" s="7" t="str">
        <f t="shared" si="502"/>
        <v/>
      </c>
      <c r="J439" s="7">
        <f t="shared" ref="J439:U439" si="831">SUM(W428:W439)</f>
        <v>0</v>
      </c>
      <c r="K439" s="3">
        <f t="shared" si="831"/>
        <v>0</v>
      </c>
      <c r="L439" s="3">
        <f t="shared" si="831"/>
        <v>0</v>
      </c>
      <c r="M439" s="3">
        <f t="shared" si="831"/>
        <v>0</v>
      </c>
      <c r="N439" s="3">
        <f t="shared" si="831"/>
        <v>0</v>
      </c>
      <c r="O439" s="3">
        <f t="shared" si="831"/>
        <v>0</v>
      </c>
      <c r="P439" s="3">
        <f t="shared" si="831"/>
        <v>0</v>
      </c>
      <c r="Q439" s="3">
        <f t="shared" si="831"/>
        <v>0</v>
      </c>
      <c r="R439" s="3">
        <f t="shared" si="831"/>
        <v>0</v>
      </c>
      <c r="S439" s="3">
        <f t="shared" si="831"/>
        <v>0</v>
      </c>
      <c r="T439" s="3">
        <f t="shared" si="831"/>
        <v>0</v>
      </c>
      <c r="U439" s="3">
        <f t="shared" si="831"/>
        <v>0</v>
      </c>
      <c r="W439" s="3">
        <f t="shared" ref="W439:AH439" si="832">IF($C439=W$19,1,0)</f>
        <v>0</v>
      </c>
      <c r="X439" s="3">
        <f t="shared" si="832"/>
        <v>0</v>
      </c>
      <c r="Y439" s="3">
        <f t="shared" si="832"/>
        <v>0</v>
      </c>
      <c r="Z439" s="3">
        <f t="shared" si="832"/>
        <v>0</v>
      </c>
      <c r="AA439" s="3">
        <f t="shared" si="832"/>
        <v>0</v>
      </c>
      <c r="AB439" s="3">
        <f t="shared" si="832"/>
        <v>0</v>
      </c>
      <c r="AC439" s="3">
        <f t="shared" si="832"/>
        <v>0</v>
      </c>
      <c r="AD439" s="3">
        <f t="shared" si="832"/>
        <v>0</v>
      </c>
      <c r="AE439" s="3">
        <f t="shared" si="832"/>
        <v>0</v>
      </c>
      <c r="AF439" s="3">
        <f t="shared" si="832"/>
        <v>0</v>
      </c>
      <c r="AG439" s="3">
        <f t="shared" si="832"/>
        <v>0</v>
      </c>
      <c r="AH439" s="3">
        <f t="shared" si="832"/>
        <v>0</v>
      </c>
    </row>
    <row r="440" spans="1:34" ht="15.75" customHeight="1" x14ac:dyDescent="0.2">
      <c r="A440" s="7">
        <v>421</v>
      </c>
      <c r="B440" s="7"/>
      <c r="C440" s="7" t="str">
        <f t="shared" si="502"/>
        <v/>
      </c>
      <c r="J440" s="7">
        <f t="shared" ref="J440:U440" si="833">SUM(W429:W440)</f>
        <v>0</v>
      </c>
      <c r="K440" s="3">
        <f t="shared" si="833"/>
        <v>0</v>
      </c>
      <c r="L440" s="3">
        <f t="shared" si="833"/>
        <v>0</v>
      </c>
      <c r="M440" s="3">
        <f t="shared" si="833"/>
        <v>0</v>
      </c>
      <c r="N440" s="3">
        <f t="shared" si="833"/>
        <v>0</v>
      </c>
      <c r="O440" s="3">
        <f t="shared" si="833"/>
        <v>0</v>
      </c>
      <c r="P440" s="3">
        <f t="shared" si="833"/>
        <v>0</v>
      </c>
      <c r="Q440" s="3">
        <f t="shared" si="833"/>
        <v>0</v>
      </c>
      <c r="R440" s="3">
        <f t="shared" si="833"/>
        <v>0</v>
      </c>
      <c r="S440" s="3">
        <f t="shared" si="833"/>
        <v>0</v>
      </c>
      <c r="T440" s="3">
        <f t="shared" si="833"/>
        <v>0</v>
      </c>
      <c r="U440" s="3">
        <f t="shared" si="833"/>
        <v>0</v>
      </c>
      <c r="W440" s="3">
        <f t="shared" ref="W440:AH440" si="834">IF($C440=W$19,1,0)</f>
        <v>0</v>
      </c>
      <c r="X440" s="3">
        <f t="shared" si="834"/>
        <v>0</v>
      </c>
      <c r="Y440" s="3">
        <f t="shared" si="834"/>
        <v>0</v>
      </c>
      <c r="Z440" s="3">
        <f t="shared" si="834"/>
        <v>0</v>
      </c>
      <c r="AA440" s="3">
        <f t="shared" si="834"/>
        <v>0</v>
      </c>
      <c r="AB440" s="3">
        <f t="shared" si="834"/>
        <v>0</v>
      </c>
      <c r="AC440" s="3">
        <f t="shared" si="834"/>
        <v>0</v>
      </c>
      <c r="AD440" s="3">
        <f t="shared" si="834"/>
        <v>0</v>
      </c>
      <c r="AE440" s="3">
        <f t="shared" si="834"/>
        <v>0</v>
      </c>
      <c r="AF440" s="3">
        <f t="shared" si="834"/>
        <v>0</v>
      </c>
      <c r="AG440" s="3">
        <f t="shared" si="834"/>
        <v>0</v>
      </c>
      <c r="AH440" s="3">
        <f t="shared" si="834"/>
        <v>0</v>
      </c>
    </row>
    <row r="441" spans="1:34" ht="15.75" customHeight="1" x14ac:dyDescent="0.2">
      <c r="A441" s="7">
        <v>422</v>
      </c>
      <c r="B441" s="7"/>
      <c r="C441" s="7" t="str">
        <f t="shared" si="502"/>
        <v/>
      </c>
      <c r="J441" s="7">
        <f t="shared" ref="J441:U441" si="835">SUM(W430:W441)</f>
        <v>0</v>
      </c>
      <c r="K441" s="3">
        <f t="shared" si="835"/>
        <v>0</v>
      </c>
      <c r="L441" s="3">
        <f t="shared" si="835"/>
        <v>0</v>
      </c>
      <c r="M441" s="3">
        <f t="shared" si="835"/>
        <v>0</v>
      </c>
      <c r="N441" s="3">
        <f t="shared" si="835"/>
        <v>0</v>
      </c>
      <c r="O441" s="3">
        <f t="shared" si="835"/>
        <v>0</v>
      </c>
      <c r="P441" s="3">
        <f t="shared" si="835"/>
        <v>0</v>
      </c>
      <c r="Q441" s="3">
        <f t="shared" si="835"/>
        <v>0</v>
      </c>
      <c r="R441" s="3">
        <f t="shared" si="835"/>
        <v>0</v>
      </c>
      <c r="S441" s="3">
        <f t="shared" si="835"/>
        <v>0</v>
      </c>
      <c r="T441" s="3">
        <f t="shared" si="835"/>
        <v>0</v>
      </c>
      <c r="U441" s="3">
        <f t="shared" si="835"/>
        <v>0</v>
      </c>
      <c r="W441" s="3">
        <f t="shared" ref="W441:AH441" si="836">IF($C441=W$19,1,0)</f>
        <v>0</v>
      </c>
      <c r="X441" s="3">
        <f t="shared" si="836"/>
        <v>0</v>
      </c>
      <c r="Y441" s="3">
        <f t="shared" si="836"/>
        <v>0</v>
      </c>
      <c r="Z441" s="3">
        <f t="shared" si="836"/>
        <v>0</v>
      </c>
      <c r="AA441" s="3">
        <f t="shared" si="836"/>
        <v>0</v>
      </c>
      <c r="AB441" s="3">
        <f t="shared" si="836"/>
        <v>0</v>
      </c>
      <c r="AC441" s="3">
        <f t="shared" si="836"/>
        <v>0</v>
      </c>
      <c r="AD441" s="3">
        <f t="shared" si="836"/>
        <v>0</v>
      </c>
      <c r="AE441" s="3">
        <f t="shared" si="836"/>
        <v>0</v>
      </c>
      <c r="AF441" s="3">
        <f t="shared" si="836"/>
        <v>0</v>
      </c>
      <c r="AG441" s="3">
        <f t="shared" si="836"/>
        <v>0</v>
      </c>
      <c r="AH441" s="3">
        <f t="shared" si="836"/>
        <v>0</v>
      </c>
    </row>
    <row r="442" spans="1:34" ht="15.75" customHeight="1" x14ac:dyDescent="0.2">
      <c r="A442" s="7">
        <v>423</v>
      </c>
      <c r="B442" s="7"/>
      <c r="C442" s="7" t="str">
        <f t="shared" si="502"/>
        <v/>
      </c>
      <c r="J442" s="7">
        <f t="shared" ref="J442:U442" si="837">SUM(W431:W442)</f>
        <v>0</v>
      </c>
      <c r="K442" s="3">
        <f t="shared" si="837"/>
        <v>0</v>
      </c>
      <c r="L442" s="3">
        <f t="shared" si="837"/>
        <v>0</v>
      </c>
      <c r="M442" s="3">
        <f t="shared" si="837"/>
        <v>0</v>
      </c>
      <c r="N442" s="3">
        <f t="shared" si="837"/>
        <v>0</v>
      </c>
      <c r="O442" s="3">
        <f t="shared" si="837"/>
        <v>0</v>
      </c>
      <c r="P442" s="3">
        <f t="shared" si="837"/>
        <v>0</v>
      </c>
      <c r="Q442" s="3">
        <f t="shared" si="837"/>
        <v>0</v>
      </c>
      <c r="R442" s="3">
        <f t="shared" si="837"/>
        <v>0</v>
      </c>
      <c r="S442" s="3">
        <f t="shared" si="837"/>
        <v>0</v>
      </c>
      <c r="T442" s="3">
        <f t="shared" si="837"/>
        <v>0</v>
      </c>
      <c r="U442" s="3">
        <f t="shared" si="837"/>
        <v>0</v>
      </c>
      <c r="W442" s="3">
        <f t="shared" ref="W442:AH442" si="838">IF($C442=W$19,1,0)</f>
        <v>0</v>
      </c>
      <c r="X442" s="3">
        <f t="shared" si="838"/>
        <v>0</v>
      </c>
      <c r="Y442" s="3">
        <f t="shared" si="838"/>
        <v>0</v>
      </c>
      <c r="Z442" s="3">
        <f t="shared" si="838"/>
        <v>0</v>
      </c>
      <c r="AA442" s="3">
        <f t="shared" si="838"/>
        <v>0</v>
      </c>
      <c r="AB442" s="3">
        <f t="shared" si="838"/>
        <v>0</v>
      </c>
      <c r="AC442" s="3">
        <f t="shared" si="838"/>
        <v>0</v>
      </c>
      <c r="AD442" s="3">
        <f t="shared" si="838"/>
        <v>0</v>
      </c>
      <c r="AE442" s="3">
        <f t="shared" si="838"/>
        <v>0</v>
      </c>
      <c r="AF442" s="3">
        <f t="shared" si="838"/>
        <v>0</v>
      </c>
      <c r="AG442" s="3">
        <f t="shared" si="838"/>
        <v>0</v>
      </c>
      <c r="AH442" s="3">
        <f t="shared" si="838"/>
        <v>0</v>
      </c>
    </row>
    <row r="443" spans="1:34" ht="15.75" customHeight="1" x14ac:dyDescent="0.2">
      <c r="A443" s="7">
        <v>424</v>
      </c>
      <c r="B443" s="7"/>
      <c r="C443" s="7" t="str">
        <f t="shared" si="502"/>
        <v/>
      </c>
      <c r="J443" s="7">
        <f t="shared" ref="J443:U443" si="839">SUM(W432:W443)</f>
        <v>0</v>
      </c>
      <c r="K443" s="3">
        <f t="shared" si="839"/>
        <v>0</v>
      </c>
      <c r="L443" s="3">
        <f t="shared" si="839"/>
        <v>0</v>
      </c>
      <c r="M443" s="3">
        <f t="shared" si="839"/>
        <v>0</v>
      </c>
      <c r="N443" s="3">
        <f t="shared" si="839"/>
        <v>0</v>
      </c>
      <c r="O443" s="3">
        <f t="shared" si="839"/>
        <v>0</v>
      </c>
      <c r="P443" s="3">
        <f t="shared" si="839"/>
        <v>0</v>
      </c>
      <c r="Q443" s="3">
        <f t="shared" si="839"/>
        <v>0</v>
      </c>
      <c r="R443" s="3">
        <f t="shared" si="839"/>
        <v>0</v>
      </c>
      <c r="S443" s="3">
        <f t="shared" si="839"/>
        <v>0</v>
      </c>
      <c r="T443" s="3">
        <f t="shared" si="839"/>
        <v>0</v>
      </c>
      <c r="U443" s="3">
        <f t="shared" si="839"/>
        <v>0</v>
      </c>
      <c r="W443" s="3">
        <f t="shared" ref="W443:AH443" si="840">IF($C443=W$19,1,0)</f>
        <v>0</v>
      </c>
      <c r="X443" s="3">
        <f t="shared" si="840"/>
        <v>0</v>
      </c>
      <c r="Y443" s="3">
        <f t="shared" si="840"/>
        <v>0</v>
      </c>
      <c r="Z443" s="3">
        <f t="shared" si="840"/>
        <v>0</v>
      </c>
      <c r="AA443" s="3">
        <f t="shared" si="840"/>
        <v>0</v>
      </c>
      <c r="AB443" s="3">
        <f t="shared" si="840"/>
        <v>0</v>
      </c>
      <c r="AC443" s="3">
        <f t="shared" si="840"/>
        <v>0</v>
      </c>
      <c r="AD443" s="3">
        <f t="shared" si="840"/>
        <v>0</v>
      </c>
      <c r="AE443" s="3">
        <f t="shared" si="840"/>
        <v>0</v>
      </c>
      <c r="AF443" s="3">
        <f t="shared" si="840"/>
        <v>0</v>
      </c>
      <c r="AG443" s="3">
        <f t="shared" si="840"/>
        <v>0</v>
      </c>
      <c r="AH443" s="3">
        <f t="shared" si="840"/>
        <v>0</v>
      </c>
    </row>
    <row r="444" spans="1:34" ht="15.75" customHeight="1" x14ac:dyDescent="0.2">
      <c r="A444" s="7">
        <v>425</v>
      </c>
      <c r="B444" s="7"/>
      <c r="C444" s="7" t="str">
        <f t="shared" si="502"/>
        <v/>
      </c>
      <c r="J444" s="7">
        <f t="shared" ref="J444:U444" si="841">SUM(W433:W444)</f>
        <v>0</v>
      </c>
      <c r="K444" s="3">
        <f t="shared" si="841"/>
        <v>0</v>
      </c>
      <c r="L444" s="3">
        <f t="shared" si="841"/>
        <v>0</v>
      </c>
      <c r="M444" s="3">
        <f t="shared" si="841"/>
        <v>0</v>
      </c>
      <c r="N444" s="3">
        <f t="shared" si="841"/>
        <v>0</v>
      </c>
      <c r="O444" s="3">
        <f t="shared" si="841"/>
        <v>0</v>
      </c>
      <c r="P444" s="3">
        <f t="shared" si="841"/>
        <v>0</v>
      </c>
      <c r="Q444" s="3">
        <f t="shared" si="841"/>
        <v>0</v>
      </c>
      <c r="R444" s="3">
        <f t="shared" si="841"/>
        <v>0</v>
      </c>
      <c r="S444" s="3">
        <f t="shared" si="841"/>
        <v>0</v>
      </c>
      <c r="T444" s="3">
        <f t="shared" si="841"/>
        <v>0</v>
      </c>
      <c r="U444" s="3">
        <f t="shared" si="841"/>
        <v>0</v>
      </c>
      <c r="W444" s="3">
        <f t="shared" ref="W444:AH444" si="842">IF($C444=W$19,1,0)</f>
        <v>0</v>
      </c>
      <c r="X444" s="3">
        <f t="shared" si="842"/>
        <v>0</v>
      </c>
      <c r="Y444" s="3">
        <f t="shared" si="842"/>
        <v>0</v>
      </c>
      <c r="Z444" s="3">
        <f t="shared" si="842"/>
        <v>0</v>
      </c>
      <c r="AA444" s="3">
        <f t="shared" si="842"/>
        <v>0</v>
      </c>
      <c r="AB444" s="3">
        <f t="shared" si="842"/>
        <v>0</v>
      </c>
      <c r="AC444" s="3">
        <f t="shared" si="842"/>
        <v>0</v>
      </c>
      <c r="AD444" s="3">
        <f t="shared" si="842"/>
        <v>0</v>
      </c>
      <c r="AE444" s="3">
        <f t="shared" si="842"/>
        <v>0</v>
      </c>
      <c r="AF444" s="3">
        <f t="shared" si="842"/>
        <v>0</v>
      </c>
      <c r="AG444" s="3">
        <f t="shared" si="842"/>
        <v>0</v>
      </c>
      <c r="AH444" s="3">
        <f t="shared" si="842"/>
        <v>0</v>
      </c>
    </row>
    <row r="445" spans="1:34" ht="15.75" customHeight="1" x14ac:dyDescent="0.2">
      <c r="A445" s="7">
        <v>426</v>
      </c>
      <c r="B445" s="7"/>
      <c r="C445" s="7" t="str">
        <f t="shared" si="502"/>
        <v/>
      </c>
      <c r="J445" s="7">
        <f t="shared" ref="J445:U445" si="843">SUM(W434:W445)</f>
        <v>0</v>
      </c>
      <c r="K445" s="3">
        <f t="shared" si="843"/>
        <v>0</v>
      </c>
      <c r="L445" s="3">
        <f t="shared" si="843"/>
        <v>0</v>
      </c>
      <c r="M445" s="3">
        <f t="shared" si="843"/>
        <v>0</v>
      </c>
      <c r="N445" s="3">
        <f t="shared" si="843"/>
        <v>0</v>
      </c>
      <c r="O445" s="3">
        <f t="shared" si="843"/>
        <v>0</v>
      </c>
      <c r="P445" s="3">
        <f t="shared" si="843"/>
        <v>0</v>
      </c>
      <c r="Q445" s="3">
        <f t="shared" si="843"/>
        <v>0</v>
      </c>
      <c r="R445" s="3">
        <f t="shared" si="843"/>
        <v>0</v>
      </c>
      <c r="S445" s="3">
        <f t="shared" si="843"/>
        <v>0</v>
      </c>
      <c r="T445" s="3">
        <f t="shared" si="843"/>
        <v>0</v>
      </c>
      <c r="U445" s="3">
        <f t="shared" si="843"/>
        <v>0</v>
      </c>
      <c r="W445" s="3">
        <f t="shared" ref="W445:AH445" si="844">IF($C445=W$19,1,0)</f>
        <v>0</v>
      </c>
      <c r="X445" s="3">
        <f t="shared" si="844"/>
        <v>0</v>
      </c>
      <c r="Y445" s="3">
        <f t="shared" si="844"/>
        <v>0</v>
      </c>
      <c r="Z445" s="3">
        <f t="shared" si="844"/>
        <v>0</v>
      </c>
      <c r="AA445" s="3">
        <f t="shared" si="844"/>
        <v>0</v>
      </c>
      <c r="AB445" s="3">
        <f t="shared" si="844"/>
        <v>0</v>
      </c>
      <c r="AC445" s="3">
        <f t="shared" si="844"/>
        <v>0</v>
      </c>
      <c r="AD445" s="3">
        <f t="shared" si="844"/>
        <v>0</v>
      </c>
      <c r="AE445" s="3">
        <f t="shared" si="844"/>
        <v>0</v>
      </c>
      <c r="AF445" s="3">
        <f t="shared" si="844"/>
        <v>0</v>
      </c>
      <c r="AG445" s="3">
        <f t="shared" si="844"/>
        <v>0</v>
      </c>
      <c r="AH445" s="3">
        <f t="shared" si="844"/>
        <v>0</v>
      </c>
    </row>
    <row r="446" spans="1:34" ht="15.75" customHeight="1" x14ac:dyDescent="0.2">
      <c r="A446" s="7">
        <v>427</v>
      </c>
      <c r="B446" s="7"/>
      <c r="C446" s="7" t="str">
        <f t="shared" si="502"/>
        <v/>
      </c>
      <c r="J446" s="7">
        <f t="shared" ref="J446:U446" si="845">SUM(W435:W446)</f>
        <v>0</v>
      </c>
      <c r="K446" s="3">
        <f t="shared" si="845"/>
        <v>0</v>
      </c>
      <c r="L446" s="3">
        <f t="shared" si="845"/>
        <v>0</v>
      </c>
      <c r="M446" s="3">
        <f t="shared" si="845"/>
        <v>0</v>
      </c>
      <c r="N446" s="3">
        <f t="shared" si="845"/>
        <v>0</v>
      </c>
      <c r="O446" s="3">
        <f t="shared" si="845"/>
        <v>0</v>
      </c>
      <c r="P446" s="3">
        <f t="shared" si="845"/>
        <v>0</v>
      </c>
      <c r="Q446" s="3">
        <f t="shared" si="845"/>
        <v>0</v>
      </c>
      <c r="R446" s="3">
        <f t="shared" si="845"/>
        <v>0</v>
      </c>
      <c r="S446" s="3">
        <f t="shared" si="845"/>
        <v>0</v>
      </c>
      <c r="T446" s="3">
        <f t="shared" si="845"/>
        <v>0</v>
      </c>
      <c r="U446" s="3">
        <f t="shared" si="845"/>
        <v>0</v>
      </c>
      <c r="W446" s="3">
        <f t="shared" ref="W446:AH446" si="846">IF($C446=W$19,1,0)</f>
        <v>0</v>
      </c>
      <c r="X446" s="3">
        <f t="shared" si="846"/>
        <v>0</v>
      </c>
      <c r="Y446" s="3">
        <f t="shared" si="846"/>
        <v>0</v>
      </c>
      <c r="Z446" s="3">
        <f t="shared" si="846"/>
        <v>0</v>
      </c>
      <c r="AA446" s="3">
        <f t="shared" si="846"/>
        <v>0</v>
      </c>
      <c r="AB446" s="3">
        <f t="shared" si="846"/>
        <v>0</v>
      </c>
      <c r="AC446" s="3">
        <f t="shared" si="846"/>
        <v>0</v>
      </c>
      <c r="AD446" s="3">
        <f t="shared" si="846"/>
        <v>0</v>
      </c>
      <c r="AE446" s="3">
        <f t="shared" si="846"/>
        <v>0</v>
      </c>
      <c r="AF446" s="3">
        <f t="shared" si="846"/>
        <v>0</v>
      </c>
      <c r="AG446" s="3">
        <f t="shared" si="846"/>
        <v>0</v>
      </c>
      <c r="AH446" s="3">
        <f t="shared" si="846"/>
        <v>0</v>
      </c>
    </row>
    <row r="447" spans="1:34" ht="15.75" customHeight="1" x14ac:dyDescent="0.2">
      <c r="A447" s="7">
        <v>428</v>
      </c>
      <c r="B447" s="7"/>
      <c r="C447" s="7" t="str">
        <f t="shared" si="502"/>
        <v/>
      </c>
      <c r="J447" s="7">
        <f t="shared" ref="J447:U447" si="847">SUM(W436:W447)</f>
        <v>0</v>
      </c>
      <c r="K447" s="3">
        <f t="shared" si="847"/>
        <v>0</v>
      </c>
      <c r="L447" s="3">
        <f t="shared" si="847"/>
        <v>0</v>
      </c>
      <c r="M447" s="3">
        <f t="shared" si="847"/>
        <v>0</v>
      </c>
      <c r="N447" s="3">
        <f t="shared" si="847"/>
        <v>0</v>
      </c>
      <c r="O447" s="3">
        <f t="shared" si="847"/>
        <v>0</v>
      </c>
      <c r="P447" s="3">
        <f t="shared" si="847"/>
        <v>0</v>
      </c>
      <c r="Q447" s="3">
        <f t="shared" si="847"/>
        <v>0</v>
      </c>
      <c r="R447" s="3">
        <f t="shared" si="847"/>
        <v>0</v>
      </c>
      <c r="S447" s="3">
        <f t="shared" si="847"/>
        <v>0</v>
      </c>
      <c r="T447" s="3">
        <f t="shared" si="847"/>
        <v>0</v>
      </c>
      <c r="U447" s="3">
        <f t="shared" si="847"/>
        <v>0</v>
      </c>
      <c r="W447" s="3">
        <f t="shared" ref="W447:AH447" si="848">IF($C447=W$19,1,0)</f>
        <v>0</v>
      </c>
      <c r="X447" s="3">
        <f t="shared" si="848"/>
        <v>0</v>
      </c>
      <c r="Y447" s="3">
        <f t="shared" si="848"/>
        <v>0</v>
      </c>
      <c r="Z447" s="3">
        <f t="shared" si="848"/>
        <v>0</v>
      </c>
      <c r="AA447" s="3">
        <f t="shared" si="848"/>
        <v>0</v>
      </c>
      <c r="AB447" s="3">
        <f t="shared" si="848"/>
        <v>0</v>
      </c>
      <c r="AC447" s="3">
        <f t="shared" si="848"/>
        <v>0</v>
      </c>
      <c r="AD447" s="3">
        <f t="shared" si="848"/>
        <v>0</v>
      </c>
      <c r="AE447" s="3">
        <f t="shared" si="848"/>
        <v>0</v>
      </c>
      <c r="AF447" s="3">
        <f t="shared" si="848"/>
        <v>0</v>
      </c>
      <c r="AG447" s="3">
        <f t="shared" si="848"/>
        <v>0</v>
      </c>
      <c r="AH447" s="3">
        <f t="shared" si="848"/>
        <v>0</v>
      </c>
    </row>
    <row r="448" spans="1:34" ht="15.75" customHeight="1" x14ac:dyDescent="0.2">
      <c r="A448" s="7">
        <v>429</v>
      </c>
      <c r="B448" s="7"/>
      <c r="C448" s="7" t="str">
        <f t="shared" si="502"/>
        <v/>
      </c>
      <c r="J448" s="7">
        <f t="shared" ref="J448:U448" si="849">SUM(W437:W448)</f>
        <v>0</v>
      </c>
      <c r="K448" s="3">
        <f t="shared" si="849"/>
        <v>0</v>
      </c>
      <c r="L448" s="3">
        <f t="shared" si="849"/>
        <v>0</v>
      </c>
      <c r="M448" s="3">
        <f t="shared" si="849"/>
        <v>0</v>
      </c>
      <c r="N448" s="3">
        <f t="shared" si="849"/>
        <v>0</v>
      </c>
      <c r="O448" s="3">
        <f t="shared" si="849"/>
        <v>0</v>
      </c>
      <c r="P448" s="3">
        <f t="shared" si="849"/>
        <v>0</v>
      </c>
      <c r="Q448" s="3">
        <f t="shared" si="849"/>
        <v>0</v>
      </c>
      <c r="R448" s="3">
        <f t="shared" si="849"/>
        <v>0</v>
      </c>
      <c r="S448" s="3">
        <f t="shared" si="849"/>
        <v>0</v>
      </c>
      <c r="T448" s="3">
        <f t="shared" si="849"/>
        <v>0</v>
      </c>
      <c r="U448" s="3">
        <f t="shared" si="849"/>
        <v>0</v>
      </c>
      <c r="W448" s="3">
        <f t="shared" ref="W448:AH448" si="850">IF($C448=W$19,1,0)</f>
        <v>0</v>
      </c>
      <c r="X448" s="3">
        <f t="shared" si="850"/>
        <v>0</v>
      </c>
      <c r="Y448" s="3">
        <f t="shared" si="850"/>
        <v>0</v>
      </c>
      <c r="Z448" s="3">
        <f t="shared" si="850"/>
        <v>0</v>
      </c>
      <c r="AA448" s="3">
        <f t="shared" si="850"/>
        <v>0</v>
      </c>
      <c r="AB448" s="3">
        <f t="shared" si="850"/>
        <v>0</v>
      </c>
      <c r="AC448" s="3">
        <f t="shared" si="850"/>
        <v>0</v>
      </c>
      <c r="AD448" s="3">
        <f t="shared" si="850"/>
        <v>0</v>
      </c>
      <c r="AE448" s="3">
        <f t="shared" si="850"/>
        <v>0</v>
      </c>
      <c r="AF448" s="3">
        <f t="shared" si="850"/>
        <v>0</v>
      </c>
      <c r="AG448" s="3">
        <f t="shared" si="850"/>
        <v>0</v>
      </c>
      <c r="AH448" s="3">
        <f t="shared" si="850"/>
        <v>0</v>
      </c>
    </row>
    <row r="449" spans="1:34" ht="15.75" customHeight="1" x14ac:dyDescent="0.2">
      <c r="A449" s="7">
        <v>430</v>
      </c>
      <c r="B449" s="7"/>
      <c r="C449" s="7" t="str">
        <f t="shared" si="502"/>
        <v/>
      </c>
      <c r="J449" s="7">
        <f t="shared" ref="J449:U449" si="851">SUM(W438:W449)</f>
        <v>0</v>
      </c>
      <c r="K449" s="3">
        <f t="shared" si="851"/>
        <v>0</v>
      </c>
      <c r="L449" s="3">
        <f t="shared" si="851"/>
        <v>0</v>
      </c>
      <c r="M449" s="3">
        <f t="shared" si="851"/>
        <v>0</v>
      </c>
      <c r="N449" s="3">
        <f t="shared" si="851"/>
        <v>0</v>
      </c>
      <c r="O449" s="3">
        <f t="shared" si="851"/>
        <v>0</v>
      </c>
      <c r="P449" s="3">
        <f t="shared" si="851"/>
        <v>0</v>
      </c>
      <c r="Q449" s="3">
        <f t="shared" si="851"/>
        <v>0</v>
      </c>
      <c r="R449" s="3">
        <f t="shared" si="851"/>
        <v>0</v>
      </c>
      <c r="S449" s="3">
        <f t="shared" si="851"/>
        <v>0</v>
      </c>
      <c r="T449" s="3">
        <f t="shared" si="851"/>
        <v>0</v>
      </c>
      <c r="U449" s="3">
        <f t="shared" si="851"/>
        <v>0</v>
      </c>
      <c r="W449" s="3">
        <f t="shared" ref="W449:AH449" si="852">IF($C449=W$19,1,0)</f>
        <v>0</v>
      </c>
      <c r="X449" s="3">
        <f t="shared" si="852"/>
        <v>0</v>
      </c>
      <c r="Y449" s="3">
        <f t="shared" si="852"/>
        <v>0</v>
      </c>
      <c r="Z449" s="3">
        <f t="shared" si="852"/>
        <v>0</v>
      </c>
      <c r="AA449" s="3">
        <f t="shared" si="852"/>
        <v>0</v>
      </c>
      <c r="AB449" s="3">
        <f t="shared" si="852"/>
        <v>0</v>
      </c>
      <c r="AC449" s="3">
        <f t="shared" si="852"/>
        <v>0</v>
      </c>
      <c r="AD449" s="3">
        <f t="shared" si="852"/>
        <v>0</v>
      </c>
      <c r="AE449" s="3">
        <f t="shared" si="852"/>
        <v>0</v>
      </c>
      <c r="AF449" s="3">
        <f t="shared" si="852"/>
        <v>0</v>
      </c>
      <c r="AG449" s="3">
        <f t="shared" si="852"/>
        <v>0</v>
      </c>
      <c r="AH449" s="3">
        <f t="shared" si="852"/>
        <v>0</v>
      </c>
    </row>
    <row r="450" spans="1:34" ht="15.75" customHeight="1" x14ac:dyDescent="0.2">
      <c r="A450" s="7">
        <v>431</v>
      </c>
      <c r="B450" s="7"/>
      <c r="C450" s="7" t="str">
        <f t="shared" si="502"/>
        <v/>
      </c>
      <c r="J450" s="7">
        <f t="shared" ref="J450:U450" si="853">SUM(W439:W450)</f>
        <v>0</v>
      </c>
      <c r="K450" s="3">
        <f t="shared" si="853"/>
        <v>0</v>
      </c>
      <c r="L450" s="3">
        <f t="shared" si="853"/>
        <v>0</v>
      </c>
      <c r="M450" s="3">
        <f t="shared" si="853"/>
        <v>0</v>
      </c>
      <c r="N450" s="3">
        <f t="shared" si="853"/>
        <v>0</v>
      </c>
      <c r="O450" s="3">
        <f t="shared" si="853"/>
        <v>0</v>
      </c>
      <c r="P450" s="3">
        <f t="shared" si="853"/>
        <v>0</v>
      </c>
      <c r="Q450" s="3">
        <f t="shared" si="853"/>
        <v>0</v>
      </c>
      <c r="R450" s="3">
        <f t="shared" si="853"/>
        <v>0</v>
      </c>
      <c r="S450" s="3">
        <f t="shared" si="853"/>
        <v>0</v>
      </c>
      <c r="T450" s="3">
        <f t="shared" si="853"/>
        <v>0</v>
      </c>
      <c r="U450" s="3">
        <f t="shared" si="853"/>
        <v>0</v>
      </c>
      <c r="W450" s="3">
        <f t="shared" ref="W450:AH450" si="854">IF($C450=W$19,1,0)</f>
        <v>0</v>
      </c>
      <c r="X450" s="3">
        <f t="shared" si="854"/>
        <v>0</v>
      </c>
      <c r="Y450" s="3">
        <f t="shared" si="854"/>
        <v>0</v>
      </c>
      <c r="Z450" s="3">
        <f t="shared" si="854"/>
        <v>0</v>
      </c>
      <c r="AA450" s="3">
        <f t="shared" si="854"/>
        <v>0</v>
      </c>
      <c r="AB450" s="3">
        <f t="shared" si="854"/>
        <v>0</v>
      </c>
      <c r="AC450" s="3">
        <f t="shared" si="854"/>
        <v>0</v>
      </c>
      <c r="AD450" s="3">
        <f t="shared" si="854"/>
        <v>0</v>
      </c>
      <c r="AE450" s="3">
        <f t="shared" si="854"/>
        <v>0</v>
      </c>
      <c r="AF450" s="3">
        <f t="shared" si="854"/>
        <v>0</v>
      </c>
      <c r="AG450" s="3">
        <f t="shared" si="854"/>
        <v>0</v>
      </c>
      <c r="AH450" s="3">
        <f t="shared" si="854"/>
        <v>0</v>
      </c>
    </row>
    <row r="451" spans="1:34" ht="15.75" customHeight="1" x14ac:dyDescent="0.2">
      <c r="A451" s="7">
        <v>432</v>
      </c>
      <c r="B451" s="7"/>
      <c r="C451" s="7" t="str">
        <f t="shared" si="502"/>
        <v/>
      </c>
      <c r="J451" s="7">
        <f t="shared" ref="J451:U451" si="855">SUM(W440:W451)</f>
        <v>0</v>
      </c>
      <c r="K451" s="3">
        <f t="shared" si="855"/>
        <v>0</v>
      </c>
      <c r="L451" s="3">
        <f t="shared" si="855"/>
        <v>0</v>
      </c>
      <c r="M451" s="3">
        <f t="shared" si="855"/>
        <v>0</v>
      </c>
      <c r="N451" s="3">
        <f t="shared" si="855"/>
        <v>0</v>
      </c>
      <c r="O451" s="3">
        <f t="shared" si="855"/>
        <v>0</v>
      </c>
      <c r="P451" s="3">
        <f t="shared" si="855"/>
        <v>0</v>
      </c>
      <c r="Q451" s="3">
        <f t="shared" si="855"/>
        <v>0</v>
      </c>
      <c r="R451" s="3">
        <f t="shared" si="855"/>
        <v>0</v>
      </c>
      <c r="S451" s="3">
        <f t="shared" si="855"/>
        <v>0</v>
      </c>
      <c r="T451" s="3">
        <f t="shared" si="855"/>
        <v>0</v>
      </c>
      <c r="U451" s="3">
        <f t="shared" si="855"/>
        <v>0</v>
      </c>
      <c r="W451" s="3">
        <f t="shared" ref="W451:AH451" si="856">IF($C451=W$19,1,0)</f>
        <v>0</v>
      </c>
      <c r="X451" s="3">
        <f t="shared" si="856"/>
        <v>0</v>
      </c>
      <c r="Y451" s="3">
        <f t="shared" si="856"/>
        <v>0</v>
      </c>
      <c r="Z451" s="3">
        <f t="shared" si="856"/>
        <v>0</v>
      </c>
      <c r="AA451" s="3">
        <f t="shared" si="856"/>
        <v>0</v>
      </c>
      <c r="AB451" s="3">
        <f t="shared" si="856"/>
        <v>0</v>
      </c>
      <c r="AC451" s="3">
        <f t="shared" si="856"/>
        <v>0</v>
      </c>
      <c r="AD451" s="3">
        <f t="shared" si="856"/>
        <v>0</v>
      </c>
      <c r="AE451" s="3">
        <f t="shared" si="856"/>
        <v>0</v>
      </c>
      <c r="AF451" s="3">
        <f t="shared" si="856"/>
        <v>0</v>
      </c>
      <c r="AG451" s="3">
        <f t="shared" si="856"/>
        <v>0</v>
      </c>
      <c r="AH451" s="3">
        <f t="shared" si="856"/>
        <v>0</v>
      </c>
    </row>
    <row r="452" spans="1:34" ht="15.75" customHeight="1" x14ac:dyDescent="0.2">
      <c r="A452" s="7">
        <v>433</v>
      </c>
      <c r="B452" s="7"/>
      <c r="C452" s="7" t="str">
        <f t="shared" si="502"/>
        <v/>
      </c>
      <c r="J452" s="7">
        <f t="shared" ref="J452:U452" si="857">SUM(W441:W452)</f>
        <v>0</v>
      </c>
      <c r="K452" s="3">
        <f t="shared" si="857"/>
        <v>0</v>
      </c>
      <c r="L452" s="3">
        <f t="shared" si="857"/>
        <v>0</v>
      </c>
      <c r="M452" s="3">
        <f t="shared" si="857"/>
        <v>0</v>
      </c>
      <c r="N452" s="3">
        <f t="shared" si="857"/>
        <v>0</v>
      </c>
      <c r="O452" s="3">
        <f t="shared" si="857"/>
        <v>0</v>
      </c>
      <c r="P452" s="3">
        <f t="shared" si="857"/>
        <v>0</v>
      </c>
      <c r="Q452" s="3">
        <f t="shared" si="857"/>
        <v>0</v>
      </c>
      <c r="R452" s="3">
        <f t="shared" si="857"/>
        <v>0</v>
      </c>
      <c r="S452" s="3">
        <f t="shared" si="857"/>
        <v>0</v>
      </c>
      <c r="T452" s="3">
        <f t="shared" si="857"/>
        <v>0</v>
      </c>
      <c r="U452" s="3">
        <f t="shared" si="857"/>
        <v>0</v>
      </c>
      <c r="W452" s="3">
        <f t="shared" ref="W452:AH452" si="858">IF($C452=W$19,1,0)</f>
        <v>0</v>
      </c>
      <c r="X452" s="3">
        <f t="shared" si="858"/>
        <v>0</v>
      </c>
      <c r="Y452" s="3">
        <f t="shared" si="858"/>
        <v>0</v>
      </c>
      <c r="Z452" s="3">
        <f t="shared" si="858"/>
        <v>0</v>
      </c>
      <c r="AA452" s="3">
        <f t="shared" si="858"/>
        <v>0</v>
      </c>
      <c r="AB452" s="3">
        <f t="shared" si="858"/>
        <v>0</v>
      </c>
      <c r="AC452" s="3">
        <f t="shared" si="858"/>
        <v>0</v>
      </c>
      <c r="AD452" s="3">
        <f t="shared" si="858"/>
        <v>0</v>
      </c>
      <c r="AE452" s="3">
        <f t="shared" si="858"/>
        <v>0</v>
      </c>
      <c r="AF452" s="3">
        <f t="shared" si="858"/>
        <v>0</v>
      </c>
      <c r="AG452" s="3">
        <f t="shared" si="858"/>
        <v>0</v>
      </c>
      <c r="AH452" s="3">
        <f t="shared" si="858"/>
        <v>0</v>
      </c>
    </row>
    <row r="453" spans="1:34" ht="15.75" customHeight="1" x14ac:dyDescent="0.2">
      <c r="A453" s="7">
        <v>434</v>
      </c>
      <c r="B453" s="7"/>
      <c r="C453" s="7" t="str">
        <f t="shared" si="502"/>
        <v/>
      </c>
      <c r="J453" s="7">
        <f t="shared" ref="J453:U453" si="859">SUM(W442:W453)</f>
        <v>0</v>
      </c>
      <c r="K453" s="3">
        <f t="shared" si="859"/>
        <v>0</v>
      </c>
      <c r="L453" s="3">
        <f t="shared" si="859"/>
        <v>0</v>
      </c>
      <c r="M453" s="3">
        <f t="shared" si="859"/>
        <v>0</v>
      </c>
      <c r="N453" s="3">
        <f t="shared" si="859"/>
        <v>0</v>
      </c>
      <c r="O453" s="3">
        <f t="shared" si="859"/>
        <v>0</v>
      </c>
      <c r="P453" s="3">
        <f t="shared" si="859"/>
        <v>0</v>
      </c>
      <c r="Q453" s="3">
        <f t="shared" si="859"/>
        <v>0</v>
      </c>
      <c r="R453" s="3">
        <f t="shared" si="859"/>
        <v>0</v>
      </c>
      <c r="S453" s="3">
        <f t="shared" si="859"/>
        <v>0</v>
      </c>
      <c r="T453" s="3">
        <f t="shared" si="859"/>
        <v>0</v>
      </c>
      <c r="U453" s="3">
        <f t="shared" si="859"/>
        <v>0</v>
      </c>
      <c r="W453" s="3">
        <f t="shared" ref="W453:AH453" si="860">IF($C453=W$19,1,0)</f>
        <v>0</v>
      </c>
      <c r="X453" s="3">
        <f t="shared" si="860"/>
        <v>0</v>
      </c>
      <c r="Y453" s="3">
        <f t="shared" si="860"/>
        <v>0</v>
      </c>
      <c r="Z453" s="3">
        <f t="shared" si="860"/>
        <v>0</v>
      </c>
      <c r="AA453" s="3">
        <f t="shared" si="860"/>
        <v>0</v>
      </c>
      <c r="AB453" s="3">
        <f t="shared" si="860"/>
        <v>0</v>
      </c>
      <c r="AC453" s="3">
        <f t="shared" si="860"/>
        <v>0</v>
      </c>
      <c r="AD453" s="3">
        <f t="shared" si="860"/>
        <v>0</v>
      </c>
      <c r="AE453" s="3">
        <f t="shared" si="860"/>
        <v>0</v>
      </c>
      <c r="AF453" s="3">
        <f t="shared" si="860"/>
        <v>0</v>
      </c>
      <c r="AG453" s="3">
        <f t="shared" si="860"/>
        <v>0</v>
      </c>
      <c r="AH453" s="3">
        <f t="shared" si="860"/>
        <v>0</v>
      </c>
    </row>
    <row r="454" spans="1:34" ht="15.75" customHeight="1" x14ac:dyDescent="0.2">
      <c r="A454" s="7">
        <v>435</v>
      </c>
      <c r="B454" s="7"/>
      <c r="C454" s="7" t="str">
        <f t="shared" si="502"/>
        <v/>
      </c>
      <c r="J454" s="7">
        <f t="shared" ref="J454:U454" si="861">SUM(W443:W454)</f>
        <v>0</v>
      </c>
      <c r="K454" s="3">
        <f t="shared" si="861"/>
        <v>0</v>
      </c>
      <c r="L454" s="3">
        <f t="shared" si="861"/>
        <v>0</v>
      </c>
      <c r="M454" s="3">
        <f t="shared" si="861"/>
        <v>0</v>
      </c>
      <c r="N454" s="3">
        <f t="shared" si="861"/>
        <v>0</v>
      </c>
      <c r="O454" s="3">
        <f t="shared" si="861"/>
        <v>0</v>
      </c>
      <c r="P454" s="3">
        <f t="shared" si="861"/>
        <v>0</v>
      </c>
      <c r="Q454" s="3">
        <f t="shared" si="861"/>
        <v>0</v>
      </c>
      <c r="R454" s="3">
        <f t="shared" si="861"/>
        <v>0</v>
      </c>
      <c r="S454" s="3">
        <f t="shared" si="861"/>
        <v>0</v>
      </c>
      <c r="T454" s="3">
        <f t="shared" si="861"/>
        <v>0</v>
      </c>
      <c r="U454" s="3">
        <f t="shared" si="861"/>
        <v>0</v>
      </c>
      <c r="W454" s="3">
        <f t="shared" ref="W454:AH454" si="862">IF($C454=W$19,1,0)</f>
        <v>0</v>
      </c>
      <c r="X454" s="3">
        <f t="shared" si="862"/>
        <v>0</v>
      </c>
      <c r="Y454" s="3">
        <f t="shared" si="862"/>
        <v>0</v>
      </c>
      <c r="Z454" s="3">
        <f t="shared" si="862"/>
        <v>0</v>
      </c>
      <c r="AA454" s="3">
        <f t="shared" si="862"/>
        <v>0</v>
      </c>
      <c r="AB454" s="3">
        <f t="shared" si="862"/>
        <v>0</v>
      </c>
      <c r="AC454" s="3">
        <f t="shared" si="862"/>
        <v>0</v>
      </c>
      <c r="AD454" s="3">
        <f t="shared" si="862"/>
        <v>0</v>
      </c>
      <c r="AE454" s="3">
        <f t="shared" si="862"/>
        <v>0</v>
      </c>
      <c r="AF454" s="3">
        <f t="shared" si="862"/>
        <v>0</v>
      </c>
      <c r="AG454" s="3">
        <f t="shared" si="862"/>
        <v>0</v>
      </c>
      <c r="AH454" s="3">
        <f t="shared" si="862"/>
        <v>0</v>
      </c>
    </row>
    <row r="455" spans="1:34" ht="15.75" customHeight="1" x14ac:dyDescent="0.2">
      <c r="A455" s="7">
        <v>436</v>
      </c>
      <c r="B455" s="7"/>
      <c r="C455" s="7" t="str">
        <f t="shared" si="502"/>
        <v/>
      </c>
      <c r="J455" s="7">
        <f t="shared" ref="J455:U455" si="863">SUM(W444:W455)</f>
        <v>0</v>
      </c>
      <c r="K455" s="3">
        <f t="shared" si="863"/>
        <v>0</v>
      </c>
      <c r="L455" s="3">
        <f t="shared" si="863"/>
        <v>0</v>
      </c>
      <c r="M455" s="3">
        <f t="shared" si="863"/>
        <v>0</v>
      </c>
      <c r="N455" s="3">
        <f t="shared" si="863"/>
        <v>0</v>
      </c>
      <c r="O455" s="3">
        <f t="shared" si="863"/>
        <v>0</v>
      </c>
      <c r="P455" s="3">
        <f t="shared" si="863"/>
        <v>0</v>
      </c>
      <c r="Q455" s="3">
        <f t="shared" si="863"/>
        <v>0</v>
      </c>
      <c r="R455" s="3">
        <f t="shared" si="863"/>
        <v>0</v>
      </c>
      <c r="S455" s="3">
        <f t="shared" si="863"/>
        <v>0</v>
      </c>
      <c r="T455" s="3">
        <f t="shared" si="863"/>
        <v>0</v>
      </c>
      <c r="U455" s="3">
        <f t="shared" si="863"/>
        <v>0</v>
      </c>
      <c r="W455" s="3">
        <f t="shared" ref="W455:AH455" si="864">IF($C455=W$19,1,0)</f>
        <v>0</v>
      </c>
      <c r="X455" s="3">
        <f t="shared" si="864"/>
        <v>0</v>
      </c>
      <c r="Y455" s="3">
        <f t="shared" si="864"/>
        <v>0</v>
      </c>
      <c r="Z455" s="3">
        <f t="shared" si="864"/>
        <v>0</v>
      </c>
      <c r="AA455" s="3">
        <f t="shared" si="864"/>
        <v>0</v>
      </c>
      <c r="AB455" s="3">
        <f t="shared" si="864"/>
        <v>0</v>
      </c>
      <c r="AC455" s="3">
        <f t="shared" si="864"/>
        <v>0</v>
      </c>
      <c r="AD455" s="3">
        <f t="shared" si="864"/>
        <v>0</v>
      </c>
      <c r="AE455" s="3">
        <f t="shared" si="864"/>
        <v>0</v>
      </c>
      <c r="AF455" s="3">
        <f t="shared" si="864"/>
        <v>0</v>
      </c>
      <c r="AG455" s="3">
        <f t="shared" si="864"/>
        <v>0</v>
      </c>
      <c r="AH455" s="3">
        <f t="shared" si="864"/>
        <v>0</v>
      </c>
    </row>
    <row r="456" spans="1:34" ht="15.75" customHeight="1" x14ac:dyDescent="0.2">
      <c r="A456" s="7">
        <v>437</v>
      </c>
      <c r="B456" s="7"/>
      <c r="C456" s="7" t="str">
        <f t="shared" si="502"/>
        <v/>
      </c>
      <c r="J456" s="7">
        <f t="shared" ref="J456:U456" si="865">SUM(W445:W456)</f>
        <v>0</v>
      </c>
      <c r="K456" s="3">
        <f t="shared" si="865"/>
        <v>0</v>
      </c>
      <c r="L456" s="3">
        <f t="shared" si="865"/>
        <v>0</v>
      </c>
      <c r="M456" s="3">
        <f t="shared" si="865"/>
        <v>0</v>
      </c>
      <c r="N456" s="3">
        <f t="shared" si="865"/>
        <v>0</v>
      </c>
      <c r="O456" s="3">
        <f t="shared" si="865"/>
        <v>0</v>
      </c>
      <c r="P456" s="3">
        <f t="shared" si="865"/>
        <v>0</v>
      </c>
      <c r="Q456" s="3">
        <f t="shared" si="865"/>
        <v>0</v>
      </c>
      <c r="R456" s="3">
        <f t="shared" si="865"/>
        <v>0</v>
      </c>
      <c r="S456" s="3">
        <f t="shared" si="865"/>
        <v>0</v>
      </c>
      <c r="T456" s="3">
        <f t="shared" si="865"/>
        <v>0</v>
      </c>
      <c r="U456" s="3">
        <f t="shared" si="865"/>
        <v>0</v>
      </c>
      <c r="W456" s="3">
        <f t="shared" ref="W456:AH456" si="866">IF($C456=W$19,1,0)</f>
        <v>0</v>
      </c>
      <c r="X456" s="3">
        <f t="shared" si="866"/>
        <v>0</v>
      </c>
      <c r="Y456" s="3">
        <f t="shared" si="866"/>
        <v>0</v>
      </c>
      <c r="Z456" s="3">
        <f t="shared" si="866"/>
        <v>0</v>
      </c>
      <c r="AA456" s="3">
        <f t="shared" si="866"/>
        <v>0</v>
      </c>
      <c r="AB456" s="3">
        <f t="shared" si="866"/>
        <v>0</v>
      </c>
      <c r="AC456" s="3">
        <f t="shared" si="866"/>
        <v>0</v>
      </c>
      <c r="AD456" s="3">
        <f t="shared" si="866"/>
        <v>0</v>
      </c>
      <c r="AE456" s="3">
        <f t="shared" si="866"/>
        <v>0</v>
      </c>
      <c r="AF456" s="3">
        <f t="shared" si="866"/>
        <v>0</v>
      </c>
      <c r="AG456" s="3">
        <f t="shared" si="866"/>
        <v>0</v>
      </c>
      <c r="AH456" s="3">
        <f t="shared" si="866"/>
        <v>0</v>
      </c>
    </row>
    <row r="457" spans="1:34" ht="15.75" customHeight="1" x14ac:dyDescent="0.2">
      <c r="A457" s="7">
        <v>438</v>
      </c>
      <c r="B457" s="7"/>
      <c r="C457" s="7" t="str">
        <f t="shared" si="502"/>
        <v/>
      </c>
      <c r="J457" s="7">
        <f t="shared" ref="J457:U457" si="867">SUM(W446:W457)</f>
        <v>0</v>
      </c>
      <c r="K457" s="3">
        <f t="shared" si="867"/>
        <v>0</v>
      </c>
      <c r="L457" s="3">
        <f t="shared" si="867"/>
        <v>0</v>
      </c>
      <c r="M457" s="3">
        <f t="shared" si="867"/>
        <v>0</v>
      </c>
      <c r="N457" s="3">
        <f t="shared" si="867"/>
        <v>0</v>
      </c>
      <c r="O457" s="3">
        <f t="shared" si="867"/>
        <v>0</v>
      </c>
      <c r="P457" s="3">
        <f t="shared" si="867"/>
        <v>0</v>
      </c>
      <c r="Q457" s="3">
        <f t="shared" si="867"/>
        <v>0</v>
      </c>
      <c r="R457" s="3">
        <f t="shared" si="867"/>
        <v>0</v>
      </c>
      <c r="S457" s="3">
        <f t="shared" si="867"/>
        <v>0</v>
      </c>
      <c r="T457" s="3">
        <f t="shared" si="867"/>
        <v>0</v>
      </c>
      <c r="U457" s="3">
        <f t="shared" si="867"/>
        <v>0</v>
      </c>
      <c r="W457" s="3">
        <f t="shared" ref="W457:AH457" si="868">IF($C457=W$19,1,0)</f>
        <v>0</v>
      </c>
      <c r="X457" s="3">
        <f t="shared" si="868"/>
        <v>0</v>
      </c>
      <c r="Y457" s="3">
        <f t="shared" si="868"/>
        <v>0</v>
      </c>
      <c r="Z457" s="3">
        <f t="shared" si="868"/>
        <v>0</v>
      </c>
      <c r="AA457" s="3">
        <f t="shared" si="868"/>
        <v>0</v>
      </c>
      <c r="AB457" s="3">
        <f t="shared" si="868"/>
        <v>0</v>
      </c>
      <c r="AC457" s="3">
        <f t="shared" si="868"/>
        <v>0</v>
      </c>
      <c r="AD457" s="3">
        <f t="shared" si="868"/>
        <v>0</v>
      </c>
      <c r="AE457" s="3">
        <f t="shared" si="868"/>
        <v>0</v>
      </c>
      <c r="AF457" s="3">
        <f t="shared" si="868"/>
        <v>0</v>
      </c>
      <c r="AG457" s="3">
        <f t="shared" si="868"/>
        <v>0</v>
      </c>
      <c r="AH457" s="3">
        <f t="shared" si="868"/>
        <v>0</v>
      </c>
    </row>
    <row r="458" spans="1:34" ht="15.75" customHeight="1" x14ac:dyDescent="0.2">
      <c r="A458" s="7">
        <v>439</v>
      </c>
      <c r="B458" s="7"/>
      <c r="C458" s="7" t="str">
        <f t="shared" si="502"/>
        <v/>
      </c>
      <c r="J458" s="7">
        <f t="shared" ref="J458:U458" si="869">SUM(W447:W458)</f>
        <v>0</v>
      </c>
      <c r="K458" s="3">
        <f t="shared" si="869"/>
        <v>0</v>
      </c>
      <c r="L458" s="3">
        <f t="shared" si="869"/>
        <v>0</v>
      </c>
      <c r="M458" s="3">
        <f t="shared" si="869"/>
        <v>0</v>
      </c>
      <c r="N458" s="3">
        <f t="shared" si="869"/>
        <v>0</v>
      </c>
      <c r="O458" s="3">
        <f t="shared" si="869"/>
        <v>0</v>
      </c>
      <c r="P458" s="3">
        <f t="shared" si="869"/>
        <v>0</v>
      </c>
      <c r="Q458" s="3">
        <f t="shared" si="869"/>
        <v>0</v>
      </c>
      <c r="R458" s="3">
        <f t="shared" si="869"/>
        <v>0</v>
      </c>
      <c r="S458" s="3">
        <f t="shared" si="869"/>
        <v>0</v>
      </c>
      <c r="T458" s="3">
        <f t="shared" si="869"/>
        <v>0</v>
      </c>
      <c r="U458" s="3">
        <f t="shared" si="869"/>
        <v>0</v>
      </c>
      <c r="W458" s="3">
        <f t="shared" ref="W458:AH458" si="870">IF($C458=W$19,1,0)</f>
        <v>0</v>
      </c>
      <c r="X458" s="3">
        <f t="shared" si="870"/>
        <v>0</v>
      </c>
      <c r="Y458" s="3">
        <f t="shared" si="870"/>
        <v>0</v>
      </c>
      <c r="Z458" s="3">
        <f t="shared" si="870"/>
        <v>0</v>
      </c>
      <c r="AA458" s="3">
        <f t="shared" si="870"/>
        <v>0</v>
      </c>
      <c r="AB458" s="3">
        <f t="shared" si="870"/>
        <v>0</v>
      </c>
      <c r="AC458" s="3">
        <f t="shared" si="870"/>
        <v>0</v>
      </c>
      <c r="AD458" s="3">
        <f t="shared" si="870"/>
        <v>0</v>
      </c>
      <c r="AE458" s="3">
        <f t="shared" si="870"/>
        <v>0</v>
      </c>
      <c r="AF458" s="3">
        <f t="shared" si="870"/>
        <v>0</v>
      </c>
      <c r="AG458" s="3">
        <f t="shared" si="870"/>
        <v>0</v>
      </c>
      <c r="AH458" s="3">
        <f t="shared" si="870"/>
        <v>0</v>
      </c>
    </row>
    <row r="459" spans="1:34" ht="15.75" customHeight="1" x14ac:dyDescent="0.2">
      <c r="A459" s="7">
        <v>440</v>
      </c>
      <c r="B459" s="7"/>
      <c r="C459" s="7" t="str">
        <f t="shared" si="502"/>
        <v/>
      </c>
      <c r="J459" s="7">
        <f t="shared" ref="J459:U459" si="871">SUM(W448:W459)</f>
        <v>0</v>
      </c>
      <c r="K459" s="3">
        <f t="shared" si="871"/>
        <v>0</v>
      </c>
      <c r="L459" s="3">
        <f t="shared" si="871"/>
        <v>0</v>
      </c>
      <c r="M459" s="3">
        <f t="shared" si="871"/>
        <v>0</v>
      </c>
      <c r="N459" s="3">
        <f t="shared" si="871"/>
        <v>0</v>
      </c>
      <c r="O459" s="3">
        <f t="shared" si="871"/>
        <v>0</v>
      </c>
      <c r="P459" s="3">
        <f t="shared" si="871"/>
        <v>0</v>
      </c>
      <c r="Q459" s="3">
        <f t="shared" si="871"/>
        <v>0</v>
      </c>
      <c r="R459" s="3">
        <f t="shared" si="871"/>
        <v>0</v>
      </c>
      <c r="S459" s="3">
        <f t="shared" si="871"/>
        <v>0</v>
      </c>
      <c r="T459" s="3">
        <f t="shared" si="871"/>
        <v>0</v>
      </c>
      <c r="U459" s="3">
        <f t="shared" si="871"/>
        <v>0</v>
      </c>
      <c r="W459" s="3">
        <f t="shared" ref="W459:AH459" si="872">IF($C459=W$19,1,0)</f>
        <v>0</v>
      </c>
      <c r="X459" s="3">
        <f t="shared" si="872"/>
        <v>0</v>
      </c>
      <c r="Y459" s="3">
        <f t="shared" si="872"/>
        <v>0</v>
      </c>
      <c r="Z459" s="3">
        <f t="shared" si="872"/>
        <v>0</v>
      </c>
      <c r="AA459" s="3">
        <f t="shared" si="872"/>
        <v>0</v>
      </c>
      <c r="AB459" s="3">
        <f t="shared" si="872"/>
        <v>0</v>
      </c>
      <c r="AC459" s="3">
        <f t="shared" si="872"/>
        <v>0</v>
      </c>
      <c r="AD459" s="3">
        <f t="shared" si="872"/>
        <v>0</v>
      </c>
      <c r="AE459" s="3">
        <f t="shared" si="872"/>
        <v>0</v>
      </c>
      <c r="AF459" s="3">
        <f t="shared" si="872"/>
        <v>0</v>
      </c>
      <c r="AG459" s="3">
        <f t="shared" si="872"/>
        <v>0</v>
      </c>
      <c r="AH459" s="3">
        <f t="shared" si="872"/>
        <v>0</v>
      </c>
    </row>
    <row r="460" spans="1:34" ht="15.75" customHeight="1" x14ac:dyDescent="0.2">
      <c r="A460" s="7">
        <v>441</v>
      </c>
      <c r="B460" s="7"/>
      <c r="C460" s="7" t="str">
        <f t="shared" si="502"/>
        <v/>
      </c>
      <c r="J460" s="7">
        <f t="shared" ref="J460:U460" si="873">SUM(W449:W460)</f>
        <v>0</v>
      </c>
      <c r="K460" s="3">
        <f t="shared" si="873"/>
        <v>0</v>
      </c>
      <c r="L460" s="3">
        <f t="shared" si="873"/>
        <v>0</v>
      </c>
      <c r="M460" s="3">
        <f t="shared" si="873"/>
        <v>0</v>
      </c>
      <c r="N460" s="3">
        <f t="shared" si="873"/>
        <v>0</v>
      </c>
      <c r="O460" s="3">
        <f t="shared" si="873"/>
        <v>0</v>
      </c>
      <c r="P460" s="3">
        <f t="shared" si="873"/>
        <v>0</v>
      </c>
      <c r="Q460" s="3">
        <f t="shared" si="873"/>
        <v>0</v>
      </c>
      <c r="R460" s="3">
        <f t="shared" si="873"/>
        <v>0</v>
      </c>
      <c r="S460" s="3">
        <f t="shared" si="873"/>
        <v>0</v>
      </c>
      <c r="T460" s="3">
        <f t="shared" si="873"/>
        <v>0</v>
      </c>
      <c r="U460" s="3">
        <f t="shared" si="873"/>
        <v>0</v>
      </c>
      <c r="W460" s="3">
        <f t="shared" ref="W460:AH460" si="874">IF($C460=W$19,1,0)</f>
        <v>0</v>
      </c>
      <c r="X460" s="3">
        <f t="shared" si="874"/>
        <v>0</v>
      </c>
      <c r="Y460" s="3">
        <f t="shared" si="874"/>
        <v>0</v>
      </c>
      <c r="Z460" s="3">
        <f t="shared" si="874"/>
        <v>0</v>
      </c>
      <c r="AA460" s="3">
        <f t="shared" si="874"/>
        <v>0</v>
      </c>
      <c r="AB460" s="3">
        <f t="shared" si="874"/>
        <v>0</v>
      </c>
      <c r="AC460" s="3">
        <f t="shared" si="874"/>
        <v>0</v>
      </c>
      <c r="AD460" s="3">
        <f t="shared" si="874"/>
        <v>0</v>
      </c>
      <c r="AE460" s="3">
        <f t="shared" si="874"/>
        <v>0</v>
      </c>
      <c r="AF460" s="3">
        <f t="shared" si="874"/>
        <v>0</v>
      </c>
      <c r="AG460" s="3">
        <f t="shared" si="874"/>
        <v>0</v>
      </c>
      <c r="AH460" s="3">
        <f t="shared" si="874"/>
        <v>0</v>
      </c>
    </row>
    <row r="461" spans="1:34" ht="15.75" customHeight="1" x14ac:dyDescent="0.2">
      <c r="A461" s="7">
        <v>442</v>
      </c>
      <c r="B461" s="7"/>
      <c r="C461" s="7" t="str">
        <f t="shared" si="502"/>
        <v/>
      </c>
      <c r="J461" s="7">
        <f t="shared" ref="J461:U461" si="875">SUM(W450:W461)</f>
        <v>0</v>
      </c>
      <c r="K461" s="3">
        <f t="shared" si="875"/>
        <v>0</v>
      </c>
      <c r="L461" s="3">
        <f t="shared" si="875"/>
        <v>0</v>
      </c>
      <c r="M461" s="3">
        <f t="shared" si="875"/>
        <v>0</v>
      </c>
      <c r="N461" s="3">
        <f t="shared" si="875"/>
        <v>0</v>
      </c>
      <c r="O461" s="3">
        <f t="shared" si="875"/>
        <v>0</v>
      </c>
      <c r="P461" s="3">
        <f t="shared" si="875"/>
        <v>0</v>
      </c>
      <c r="Q461" s="3">
        <f t="shared" si="875"/>
        <v>0</v>
      </c>
      <c r="R461" s="3">
        <f t="shared" si="875"/>
        <v>0</v>
      </c>
      <c r="S461" s="3">
        <f t="shared" si="875"/>
        <v>0</v>
      </c>
      <c r="T461" s="3">
        <f t="shared" si="875"/>
        <v>0</v>
      </c>
      <c r="U461" s="3">
        <f t="shared" si="875"/>
        <v>0</v>
      </c>
      <c r="W461" s="3">
        <f t="shared" ref="W461:AH461" si="876">IF($C461=W$19,1,0)</f>
        <v>0</v>
      </c>
      <c r="X461" s="3">
        <f t="shared" si="876"/>
        <v>0</v>
      </c>
      <c r="Y461" s="3">
        <f t="shared" si="876"/>
        <v>0</v>
      </c>
      <c r="Z461" s="3">
        <f t="shared" si="876"/>
        <v>0</v>
      </c>
      <c r="AA461" s="3">
        <f t="shared" si="876"/>
        <v>0</v>
      </c>
      <c r="AB461" s="3">
        <f t="shared" si="876"/>
        <v>0</v>
      </c>
      <c r="AC461" s="3">
        <f t="shared" si="876"/>
        <v>0</v>
      </c>
      <c r="AD461" s="3">
        <f t="shared" si="876"/>
        <v>0</v>
      </c>
      <c r="AE461" s="3">
        <f t="shared" si="876"/>
        <v>0</v>
      </c>
      <c r="AF461" s="3">
        <f t="shared" si="876"/>
        <v>0</v>
      </c>
      <c r="AG461" s="3">
        <f t="shared" si="876"/>
        <v>0</v>
      </c>
      <c r="AH461" s="3">
        <f t="shared" si="876"/>
        <v>0</v>
      </c>
    </row>
    <row r="462" spans="1:34" ht="15.75" customHeight="1" x14ac:dyDescent="0.2">
      <c r="A462" s="7">
        <v>443</v>
      </c>
      <c r="B462" s="7"/>
      <c r="C462" s="7" t="str">
        <f t="shared" si="502"/>
        <v/>
      </c>
      <c r="J462" s="7">
        <f t="shared" ref="J462:U462" si="877">SUM(W451:W462)</f>
        <v>0</v>
      </c>
      <c r="K462" s="3">
        <f t="shared" si="877"/>
        <v>0</v>
      </c>
      <c r="L462" s="3">
        <f t="shared" si="877"/>
        <v>0</v>
      </c>
      <c r="M462" s="3">
        <f t="shared" si="877"/>
        <v>0</v>
      </c>
      <c r="N462" s="3">
        <f t="shared" si="877"/>
        <v>0</v>
      </c>
      <c r="O462" s="3">
        <f t="shared" si="877"/>
        <v>0</v>
      </c>
      <c r="P462" s="3">
        <f t="shared" si="877"/>
        <v>0</v>
      </c>
      <c r="Q462" s="3">
        <f t="shared" si="877"/>
        <v>0</v>
      </c>
      <c r="R462" s="3">
        <f t="shared" si="877"/>
        <v>0</v>
      </c>
      <c r="S462" s="3">
        <f t="shared" si="877"/>
        <v>0</v>
      </c>
      <c r="T462" s="3">
        <f t="shared" si="877"/>
        <v>0</v>
      </c>
      <c r="U462" s="3">
        <f t="shared" si="877"/>
        <v>0</v>
      </c>
      <c r="W462" s="3">
        <f t="shared" ref="W462:AH462" si="878">IF($C462=W$19,1,0)</f>
        <v>0</v>
      </c>
      <c r="X462" s="3">
        <f t="shared" si="878"/>
        <v>0</v>
      </c>
      <c r="Y462" s="3">
        <f t="shared" si="878"/>
        <v>0</v>
      </c>
      <c r="Z462" s="3">
        <f t="shared" si="878"/>
        <v>0</v>
      </c>
      <c r="AA462" s="3">
        <f t="shared" si="878"/>
        <v>0</v>
      </c>
      <c r="AB462" s="3">
        <f t="shared" si="878"/>
        <v>0</v>
      </c>
      <c r="AC462" s="3">
        <f t="shared" si="878"/>
        <v>0</v>
      </c>
      <c r="AD462" s="3">
        <f t="shared" si="878"/>
        <v>0</v>
      </c>
      <c r="AE462" s="3">
        <f t="shared" si="878"/>
        <v>0</v>
      </c>
      <c r="AF462" s="3">
        <f t="shared" si="878"/>
        <v>0</v>
      </c>
      <c r="AG462" s="3">
        <f t="shared" si="878"/>
        <v>0</v>
      </c>
      <c r="AH462" s="3">
        <f t="shared" si="878"/>
        <v>0</v>
      </c>
    </row>
    <row r="463" spans="1:34" ht="15.75" customHeight="1" x14ac:dyDescent="0.2">
      <c r="A463" s="7">
        <v>444</v>
      </c>
      <c r="B463" s="7"/>
      <c r="C463" s="7" t="str">
        <f t="shared" si="502"/>
        <v/>
      </c>
      <c r="J463" s="7">
        <f t="shared" ref="J463:U463" si="879">SUM(W452:W463)</f>
        <v>0</v>
      </c>
      <c r="K463" s="3">
        <f t="shared" si="879"/>
        <v>0</v>
      </c>
      <c r="L463" s="3">
        <f t="shared" si="879"/>
        <v>0</v>
      </c>
      <c r="M463" s="3">
        <f t="shared" si="879"/>
        <v>0</v>
      </c>
      <c r="N463" s="3">
        <f t="shared" si="879"/>
        <v>0</v>
      </c>
      <c r="O463" s="3">
        <f t="shared" si="879"/>
        <v>0</v>
      </c>
      <c r="P463" s="3">
        <f t="shared" si="879"/>
        <v>0</v>
      </c>
      <c r="Q463" s="3">
        <f t="shared" si="879"/>
        <v>0</v>
      </c>
      <c r="R463" s="3">
        <f t="shared" si="879"/>
        <v>0</v>
      </c>
      <c r="S463" s="3">
        <f t="shared" si="879"/>
        <v>0</v>
      </c>
      <c r="T463" s="3">
        <f t="shared" si="879"/>
        <v>0</v>
      </c>
      <c r="U463" s="3">
        <f t="shared" si="879"/>
        <v>0</v>
      </c>
      <c r="W463" s="3">
        <f t="shared" ref="W463:AH463" si="880">IF($C463=W$19,1,0)</f>
        <v>0</v>
      </c>
      <c r="X463" s="3">
        <f t="shared" si="880"/>
        <v>0</v>
      </c>
      <c r="Y463" s="3">
        <f t="shared" si="880"/>
        <v>0</v>
      </c>
      <c r="Z463" s="3">
        <f t="shared" si="880"/>
        <v>0</v>
      </c>
      <c r="AA463" s="3">
        <f t="shared" si="880"/>
        <v>0</v>
      </c>
      <c r="AB463" s="3">
        <f t="shared" si="880"/>
        <v>0</v>
      </c>
      <c r="AC463" s="3">
        <f t="shared" si="880"/>
        <v>0</v>
      </c>
      <c r="AD463" s="3">
        <f t="shared" si="880"/>
        <v>0</v>
      </c>
      <c r="AE463" s="3">
        <f t="shared" si="880"/>
        <v>0</v>
      </c>
      <c r="AF463" s="3">
        <f t="shared" si="880"/>
        <v>0</v>
      </c>
      <c r="AG463" s="3">
        <f t="shared" si="880"/>
        <v>0</v>
      </c>
      <c r="AH463" s="3">
        <f t="shared" si="880"/>
        <v>0</v>
      </c>
    </row>
    <row r="464" spans="1:34" ht="15.75" customHeight="1" x14ac:dyDescent="0.2">
      <c r="A464" s="7">
        <v>445</v>
      </c>
      <c r="B464" s="7"/>
      <c r="C464" s="7" t="str">
        <f t="shared" si="502"/>
        <v/>
      </c>
      <c r="J464" s="7">
        <f t="shared" ref="J464:U464" si="881">SUM(W453:W464)</f>
        <v>0</v>
      </c>
      <c r="K464" s="3">
        <f t="shared" si="881"/>
        <v>0</v>
      </c>
      <c r="L464" s="3">
        <f t="shared" si="881"/>
        <v>0</v>
      </c>
      <c r="M464" s="3">
        <f t="shared" si="881"/>
        <v>0</v>
      </c>
      <c r="N464" s="3">
        <f t="shared" si="881"/>
        <v>0</v>
      </c>
      <c r="O464" s="3">
        <f t="shared" si="881"/>
        <v>0</v>
      </c>
      <c r="P464" s="3">
        <f t="shared" si="881"/>
        <v>0</v>
      </c>
      <c r="Q464" s="3">
        <f t="shared" si="881"/>
        <v>0</v>
      </c>
      <c r="R464" s="3">
        <f t="shared" si="881"/>
        <v>0</v>
      </c>
      <c r="S464" s="3">
        <f t="shared" si="881"/>
        <v>0</v>
      </c>
      <c r="T464" s="3">
        <f t="shared" si="881"/>
        <v>0</v>
      </c>
      <c r="U464" s="3">
        <f t="shared" si="881"/>
        <v>0</v>
      </c>
      <c r="W464" s="3">
        <f t="shared" ref="W464:AH464" si="882">IF($C464=W$19,1,0)</f>
        <v>0</v>
      </c>
      <c r="X464" s="3">
        <f t="shared" si="882"/>
        <v>0</v>
      </c>
      <c r="Y464" s="3">
        <f t="shared" si="882"/>
        <v>0</v>
      </c>
      <c r="Z464" s="3">
        <f t="shared" si="882"/>
        <v>0</v>
      </c>
      <c r="AA464" s="3">
        <f t="shared" si="882"/>
        <v>0</v>
      </c>
      <c r="AB464" s="3">
        <f t="shared" si="882"/>
        <v>0</v>
      </c>
      <c r="AC464" s="3">
        <f t="shared" si="882"/>
        <v>0</v>
      </c>
      <c r="AD464" s="3">
        <f t="shared" si="882"/>
        <v>0</v>
      </c>
      <c r="AE464" s="3">
        <f t="shared" si="882"/>
        <v>0</v>
      </c>
      <c r="AF464" s="3">
        <f t="shared" si="882"/>
        <v>0</v>
      </c>
      <c r="AG464" s="3">
        <f t="shared" si="882"/>
        <v>0</v>
      </c>
      <c r="AH464" s="3">
        <f t="shared" si="882"/>
        <v>0</v>
      </c>
    </row>
    <row r="465" spans="1:34" ht="15.75" customHeight="1" x14ac:dyDescent="0.2">
      <c r="A465" s="7">
        <v>446</v>
      </c>
      <c r="B465" s="7"/>
      <c r="C465" s="7" t="str">
        <f t="shared" si="502"/>
        <v/>
      </c>
      <c r="J465" s="7">
        <f t="shared" ref="J465:U465" si="883">SUM(W454:W465)</f>
        <v>0</v>
      </c>
      <c r="K465" s="3">
        <f t="shared" si="883"/>
        <v>0</v>
      </c>
      <c r="L465" s="3">
        <f t="shared" si="883"/>
        <v>0</v>
      </c>
      <c r="M465" s="3">
        <f t="shared" si="883"/>
        <v>0</v>
      </c>
      <c r="N465" s="3">
        <f t="shared" si="883"/>
        <v>0</v>
      </c>
      <c r="O465" s="3">
        <f t="shared" si="883"/>
        <v>0</v>
      </c>
      <c r="P465" s="3">
        <f t="shared" si="883"/>
        <v>0</v>
      </c>
      <c r="Q465" s="3">
        <f t="shared" si="883"/>
        <v>0</v>
      </c>
      <c r="R465" s="3">
        <f t="shared" si="883"/>
        <v>0</v>
      </c>
      <c r="S465" s="3">
        <f t="shared" si="883"/>
        <v>0</v>
      </c>
      <c r="T465" s="3">
        <f t="shared" si="883"/>
        <v>0</v>
      </c>
      <c r="U465" s="3">
        <f t="shared" si="883"/>
        <v>0</v>
      </c>
      <c r="W465" s="3">
        <f t="shared" ref="W465:AH465" si="884">IF($C465=W$19,1,0)</f>
        <v>0</v>
      </c>
      <c r="X465" s="3">
        <f t="shared" si="884"/>
        <v>0</v>
      </c>
      <c r="Y465" s="3">
        <f t="shared" si="884"/>
        <v>0</v>
      </c>
      <c r="Z465" s="3">
        <f t="shared" si="884"/>
        <v>0</v>
      </c>
      <c r="AA465" s="3">
        <f t="shared" si="884"/>
        <v>0</v>
      </c>
      <c r="AB465" s="3">
        <f t="shared" si="884"/>
        <v>0</v>
      </c>
      <c r="AC465" s="3">
        <f t="shared" si="884"/>
        <v>0</v>
      </c>
      <c r="AD465" s="3">
        <f t="shared" si="884"/>
        <v>0</v>
      </c>
      <c r="AE465" s="3">
        <f t="shared" si="884"/>
        <v>0</v>
      </c>
      <c r="AF465" s="3">
        <f t="shared" si="884"/>
        <v>0</v>
      </c>
      <c r="AG465" s="3">
        <f t="shared" si="884"/>
        <v>0</v>
      </c>
      <c r="AH465" s="3">
        <f t="shared" si="884"/>
        <v>0</v>
      </c>
    </row>
    <row r="466" spans="1:34" ht="15.75" customHeight="1" x14ac:dyDescent="0.2">
      <c r="A466" s="7">
        <v>447</v>
      </c>
      <c r="B466" s="7"/>
      <c r="C466" s="7" t="str">
        <f t="shared" si="502"/>
        <v/>
      </c>
      <c r="J466" s="7">
        <f t="shared" ref="J466:U466" si="885">SUM(W455:W466)</f>
        <v>0</v>
      </c>
      <c r="K466" s="3">
        <f t="shared" si="885"/>
        <v>0</v>
      </c>
      <c r="L466" s="3">
        <f t="shared" si="885"/>
        <v>0</v>
      </c>
      <c r="M466" s="3">
        <f t="shared" si="885"/>
        <v>0</v>
      </c>
      <c r="N466" s="3">
        <f t="shared" si="885"/>
        <v>0</v>
      </c>
      <c r="O466" s="3">
        <f t="shared" si="885"/>
        <v>0</v>
      </c>
      <c r="P466" s="3">
        <f t="shared" si="885"/>
        <v>0</v>
      </c>
      <c r="Q466" s="3">
        <f t="shared" si="885"/>
        <v>0</v>
      </c>
      <c r="R466" s="3">
        <f t="shared" si="885"/>
        <v>0</v>
      </c>
      <c r="S466" s="3">
        <f t="shared" si="885"/>
        <v>0</v>
      </c>
      <c r="T466" s="3">
        <f t="shared" si="885"/>
        <v>0</v>
      </c>
      <c r="U466" s="3">
        <f t="shared" si="885"/>
        <v>0</v>
      </c>
      <c r="W466" s="3">
        <f t="shared" ref="W466:AH466" si="886">IF($C466=W$19,1,0)</f>
        <v>0</v>
      </c>
      <c r="X466" s="3">
        <f t="shared" si="886"/>
        <v>0</v>
      </c>
      <c r="Y466" s="3">
        <f t="shared" si="886"/>
        <v>0</v>
      </c>
      <c r="Z466" s="3">
        <f t="shared" si="886"/>
        <v>0</v>
      </c>
      <c r="AA466" s="3">
        <f t="shared" si="886"/>
        <v>0</v>
      </c>
      <c r="AB466" s="3">
        <f t="shared" si="886"/>
        <v>0</v>
      </c>
      <c r="AC466" s="3">
        <f t="shared" si="886"/>
        <v>0</v>
      </c>
      <c r="AD466" s="3">
        <f t="shared" si="886"/>
        <v>0</v>
      </c>
      <c r="AE466" s="3">
        <f t="shared" si="886"/>
        <v>0</v>
      </c>
      <c r="AF466" s="3">
        <f t="shared" si="886"/>
        <v>0</v>
      </c>
      <c r="AG466" s="3">
        <f t="shared" si="886"/>
        <v>0</v>
      </c>
      <c r="AH466" s="3">
        <f t="shared" si="886"/>
        <v>0</v>
      </c>
    </row>
    <row r="467" spans="1:34" ht="15.75" customHeight="1" x14ac:dyDescent="0.2">
      <c r="A467" s="7">
        <v>448</v>
      </c>
      <c r="B467" s="7"/>
      <c r="C467" s="7" t="str">
        <f t="shared" si="502"/>
        <v/>
      </c>
      <c r="J467" s="7">
        <f t="shared" ref="J467:U467" si="887">SUM(W456:W467)</f>
        <v>0</v>
      </c>
      <c r="K467" s="3">
        <f t="shared" si="887"/>
        <v>0</v>
      </c>
      <c r="L467" s="3">
        <f t="shared" si="887"/>
        <v>0</v>
      </c>
      <c r="M467" s="3">
        <f t="shared" si="887"/>
        <v>0</v>
      </c>
      <c r="N467" s="3">
        <f t="shared" si="887"/>
        <v>0</v>
      </c>
      <c r="O467" s="3">
        <f t="shared" si="887"/>
        <v>0</v>
      </c>
      <c r="P467" s="3">
        <f t="shared" si="887"/>
        <v>0</v>
      </c>
      <c r="Q467" s="3">
        <f t="shared" si="887"/>
        <v>0</v>
      </c>
      <c r="R467" s="3">
        <f t="shared" si="887"/>
        <v>0</v>
      </c>
      <c r="S467" s="3">
        <f t="shared" si="887"/>
        <v>0</v>
      </c>
      <c r="T467" s="3">
        <f t="shared" si="887"/>
        <v>0</v>
      </c>
      <c r="U467" s="3">
        <f t="shared" si="887"/>
        <v>0</v>
      </c>
      <c r="W467" s="3">
        <f t="shared" ref="W467:AH467" si="888">IF($C467=W$19,1,0)</f>
        <v>0</v>
      </c>
      <c r="X467" s="3">
        <f t="shared" si="888"/>
        <v>0</v>
      </c>
      <c r="Y467" s="3">
        <f t="shared" si="888"/>
        <v>0</v>
      </c>
      <c r="Z467" s="3">
        <f t="shared" si="888"/>
        <v>0</v>
      </c>
      <c r="AA467" s="3">
        <f t="shared" si="888"/>
        <v>0</v>
      </c>
      <c r="AB467" s="3">
        <f t="shared" si="888"/>
        <v>0</v>
      </c>
      <c r="AC467" s="3">
        <f t="shared" si="888"/>
        <v>0</v>
      </c>
      <c r="AD467" s="3">
        <f t="shared" si="888"/>
        <v>0</v>
      </c>
      <c r="AE467" s="3">
        <f t="shared" si="888"/>
        <v>0</v>
      </c>
      <c r="AF467" s="3">
        <f t="shared" si="888"/>
        <v>0</v>
      </c>
      <c r="AG467" s="3">
        <f t="shared" si="888"/>
        <v>0</v>
      </c>
      <c r="AH467" s="3">
        <f t="shared" si="888"/>
        <v>0</v>
      </c>
    </row>
    <row r="468" spans="1:34" ht="15.75" customHeight="1" x14ac:dyDescent="0.2">
      <c r="A468" s="7">
        <v>449</v>
      </c>
      <c r="B468" s="7"/>
      <c r="C468" s="7" t="str">
        <f t="shared" si="502"/>
        <v/>
      </c>
      <c r="J468" s="7">
        <f t="shared" ref="J468:U468" si="889">SUM(W457:W468)</f>
        <v>0</v>
      </c>
      <c r="K468" s="3">
        <f t="shared" si="889"/>
        <v>0</v>
      </c>
      <c r="L468" s="3">
        <f t="shared" si="889"/>
        <v>0</v>
      </c>
      <c r="M468" s="3">
        <f t="shared" si="889"/>
        <v>0</v>
      </c>
      <c r="N468" s="3">
        <f t="shared" si="889"/>
        <v>0</v>
      </c>
      <c r="O468" s="3">
        <f t="shared" si="889"/>
        <v>0</v>
      </c>
      <c r="P468" s="3">
        <f t="shared" si="889"/>
        <v>0</v>
      </c>
      <c r="Q468" s="3">
        <f t="shared" si="889"/>
        <v>0</v>
      </c>
      <c r="R468" s="3">
        <f t="shared" si="889"/>
        <v>0</v>
      </c>
      <c r="S468" s="3">
        <f t="shared" si="889"/>
        <v>0</v>
      </c>
      <c r="T468" s="3">
        <f t="shared" si="889"/>
        <v>0</v>
      </c>
      <c r="U468" s="3">
        <f t="shared" si="889"/>
        <v>0</v>
      </c>
      <c r="W468" s="3">
        <f t="shared" ref="W468:AH468" si="890">IF($C468=W$19,1,0)</f>
        <v>0</v>
      </c>
      <c r="X468" s="3">
        <f t="shared" si="890"/>
        <v>0</v>
      </c>
      <c r="Y468" s="3">
        <f t="shared" si="890"/>
        <v>0</v>
      </c>
      <c r="Z468" s="3">
        <f t="shared" si="890"/>
        <v>0</v>
      </c>
      <c r="AA468" s="3">
        <f t="shared" si="890"/>
        <v>0</v>
      </c>
      <c r="AB468" s="3">
        <f t="shared" si="890"/>
        <v>0</v>
      </c>
      <c r="AC468" s="3">
        <f t="shared" si="890"/>
        <v>0</v>
      </c>
      <c r="AD468" s="3">
        <f t="shared" si="890"/>
        <v>0</v>
      </c>
      <c r="AE468" s="3">
        <f t="shared" si="890"/>
        <v>0</v>
      </c>
      <c r="AF468" s="3">
        <f t="shared" si="890"/>
        <v>0</v>
      </c>
      <c r="AG468" s="3">
        <f t="shared" si="890"/>
        <v>0</v>
      </c>
      <c r="AH468" s="3">
        <f t="shared" si="890"/>
        <v>0</v>
      </c>
    </row>
    <row r="469" spans="1:34" ht="15.75" customHeight="1" x14ac:dyDescent="0.2">
      <c r="A469" s="7">
        <v>450</v>
      </c>
      <c r="B469" s="7"/>
      <c r="C469" s="7" t="str">
        <f t="shared" si="502"/>
        <v/>
      </c>
      <c r="J469" s="7">
        <f t="shared" ref="J469:U469" si="891">SUM(W458:W469)</f>
        <v>0</v>
      </c>
      <c r="K469" s="3">
        <f t="shared" si="891"/>
        <v>0</v>
      </c>
      <c r="L469" s="3">
        <f t="shared" si="891"/>
        <v>0</v>
      </c>
      <c r="M469" s="3">
        <f t="shared" si="891"/>
        <v>0</v>
      </c>
      <c r="N469" s="3">
        <f t="shared" si="891"/>
        <v>0</v>
      </c>
      <c r="O469" s="3">
        <f t="shared" si="891"/>
        <v>0</v>
      </c>
      <c r="P469" s="3">
        <f t="shared" si="891"/>
        <v>0</v>
      </c>
      <c r="Q469" s="3">
        <f t="shared" si="891"/>
        <v>0</v>
      </c>
      <c r="R469" s="3">
        <f t="shared" si="891"/>
        <v>0</v>
      </c>
      <c r="S469" s="3">
        <f t="shared" si="891"/>
        <v>0</v>
      </c>
      <c r="T469" s="3">
        <f t="shared" si="891"/>
        <v>0</v>
      </c>
      <c r="U469" s="3">
        <f t="shared" si="891"/>
        <v>0</v>
      </c>
      <c r="W469" s="3">
        <f t="shared" ref="W469:AH469" si="892">IF($C469=W$19,1,0)</f>
        <v>0</v>
      </c>
      <c r="X469" s="3">
        <f t="shared" si="892"/>
        <v>0</v>
      </c>
      <c r="Y469" s="3">
        <f t="shared" si="892"/>
        <v>0</v>
      </c>
      <c r="Z469" s="3">
        <f t="shared" si="892"/>
        <v>0</v>
      </c>
      <c r="AA469" s="3">
        <f t="shared" si="892"/>
        <v>0</v>
      </c>
      <c r="AB469" s="3">
        <f t="shared" si="892"/>
        <v>0</v>
      </c>
      <c r="AC469" s="3">
        <f t="shared" si="892"/>
        <v>0</v>
      </c>
      <c r="AD469" s="3">
        <f t="shared" si="892"/>
        <v>0</v>
      </c>
      <c r="AE469" s="3">
        <f t="shared" si="892"/>
        <v>0</v>
      </c>
      <c r="AF469" s="3">
        <f t="shared" si="892"/>
        <v>0</v>
      </c>
      <c r="AG469" s="3">
        <f t="shared" si="892"/>
        <v>0</v>
      </c>
      <c r="AH469" s="3">
        <f t="shared" si="892"/>
        <v>0</v>
      </c>
    </row>
    <row r="470" spans="1:34" ht="15.75" customHeight="1" x14ac:dyDescent="0.2">
      <c r="A470" s="7">
        <v>451</v>
      </c>
      <c r="B470" s="7"/>
      <c r="C470" s="7" t="str">
        <f t="shared" si="502"/>
        <v/>
      </c>
      <c r="J470" s="7">
        <f t="shared" ref="J470:U470" si="893">SUM(W459:W470)</f>
        <v>0</v>
      </c>
      <c r="K470" s="3">
        <f t="shared" si="893"/>
        <v>0</v>
      </c>
      <c r="L470" s="3">
        <f t="shared" si="893"/>
        <v>0</v>
      </c>
      <c r="M470" s="3">
        <f t="shared" si="893"/>
        <v>0</v>
      </c>
      <c r="N470" s="3">
        <f t="shared" si="893"/>
        <v>0</v>
      </c>
      <c r="O470" s="3">
        <f t="shared" si="893"/>
        <v>0</v>
      </c>
      <c r="P470" s="3">
        <f t="shared" si="893"/>
        <v>0</v>
      </c>
      <c r="Q470" s="3">
        <f t="shared" si="893"/>
        <v>0</v>
      </c>
      <c r="R470" s="3">
        <f t="shared" si="893"/>
        <v>0</v>
      </c>
      <c r="S470" s="3">
        <f t="shared" si="893"/>
        <v>0</v>
      </c>
      <c r="T470" s="3">
        <f t="shared" si="893"/>
        <v>0</v>
      </c>
      <c r="U470" s="3">
        <f t="shared" si="893"/>
        <v>0</v>
      </c>
      <c r="W470" s="3">
        <f t="shared" ref="W470:AH470" si="894">IF($C470=W$19,1,0)</f>
        <v>0</v>
      </c>
      <c r="X470" s="3">
        <f t="shared" si="894"/>
        <v>0</v>
      </c>
      <c r="Y470" s="3">
        <f t="shared" si="894"/>
        <v>0</v>
      </c>
      <c r="Z470" s="3">
        <f t="shared" si="894"/>
        <v>0</v>
      </c>
      <c r="AA470" s="3">
        <f t="shared" si="894"/>
        <v>0</v>
      </c>
      <c r="AB470" s="3">
        <f t="shared" si="894"/>
        <v>0</v>
      </c>
      <c r="AC470" s="3">
        <f t="shared" si="894"/>
        <v>0</v>
      </c>
      <c r="AD470" s="3">
        <f t="shared" si="894"/>
        <v>0</v>
      </c>
      <c r="AE470" s="3">
        <f t="shared" si="894"/>
        <v>0</v>
      </c>
      <c r="AF470" s="3">
        <f t="shared" si="894"/>
        <v>0</v>
      </c>
      <c r="AG470" s="3">
        <f t="shared" si="894"/>
        <v>0</v>
      </c>
      <c r="AH470" s="3">
        <f t="shared" si="894"/>
        <v>0</v>
      </c>
    </row>
    <row r="471" spans="1:34" ht="15.75" customHeight="1" x14ac:dyDescent="0.2">
      <c r="A471" s="7">
        <v>452</v>
      </c>
      <c r="B471" s="7"/>
      <c r="C471" s="7" t="str">
        <f t="shared" si="502"/>
        <v/>
      </c>
      <c r="J471" s="7">
        <f t="shared" ref="J471:U471" si="895">SUM(W460:W471)</f>
        <v>0</v>
      </c>
      <c r="K471" s="3">
        <f t="shared" si="895"/>
        <v>0</v>
      </c>
      <c r="L471" s="3">
        <f t="shared" si="895"/>
        <v>0</v>
      </c>
      <c r="M471" s="3">
        <f t="shared" si="895"/>
        <v>0</v>
      </c>
      <c r="N471" s="3">
        <f t="shared" si="895"/>
        <v>0</v>
      </c>
      <c r="O471" s="3">
        <f t="shared" si="895"/>
        <v>0</v>
      </c>
      <c r="P471" s="3">
        <f t="shared" si="895"/>
        <v>0</v>
      </c>
      <c r="Q471" s="3">
        <f t="shared" si="895"/>
        <v>0</v>
      </c>
      <c r="R471" s="3">
        <f t="shared" si="895"/>
        <v>0</v>
      </c>
      <c r="S471" s="3">
        <f t="shared" si="895"/>
        <v>0</v>
      </c>
      <c r="T471" s="3">
        <f t="shared" si="895"/>
        <v>0</v>
      </c>
      <c r="U471" s="3">
        <f t="shared" si="895"/>
        <v>0</v>
      </c>
      <c r="W471" s="3">
        <f t="shared" ref="W471:AH471" si="896">IF($C471=W$19,1,0)</f>
        <v>0</v>
      </c>
      <c r="X471" s="3">
        <f t="shared" si="896"/>
        <v>0</v>
      </c>
      <c r="Y471" s="3">
        <f t="shared" si="896"/>
        <v>0</v>
      </c>
      <c r="Z471" s="3">
        <f t="shared" si="896"/>
        <v>0</v>
      </c>
      <c r="AA471" s="3">
        <f t="shared" si="896"/>
        <v>0</v>
      </c>
      <c r="AB471" s="3">
        <f t="shared" si="896"/>
        <v>0</v>
      </c>
      <c r="AC471" s="3">
        <f t="shared" si="896"/>
        <v>0</v>
      </c>
      <c r="AD471" s="3">
        <f t="shared" si="896"/>
        <v>0</v>
      </c>
      <c r="AE471" s="3">
        <f t="shared" si="896"/>
        <v>0</v>
      </c>
      <c r="AF471" s="3">
        <f t="shared" si="896"/>
        <v>0</v>
      </c>
      <c r="AG471" s="3">
        <f t="shared" si="896"/>
        <v>0</v>
      </c>
      <c r="AH471" s="3">
        <f t="shared" si="896"/>
        <v>0</v>
      </c>
    </row>
    <row r="472" spans="1:34" ht="15.75" customHeight="1" x14ac:dyDescent="0.2">
      <c r="A472" s="7">
        <v>453</v>
      </c>
      <c r="B472" s="7"/>
      <c r="C472" s="7" t="str">
        <f t="shared" si="502"/>
        <v/>
      </c>
      <c r="J472" s="7">
        <f t="shared" ref="J472:U472" si="897">SUM(W461:W472)</f>
        <v>0</v>
      </c>
      <c r="K472" s="3">
        <f t="shared" si="897"/>
        <v>0</v>
      </c>
      <c r="L472" s="3">
        <f t="shared" si="897"/>
        <v>0</v>
      </c>
      <c r="M472" s="3">
        <f t="shared" si="897"/>
        <v>0</v>
      </c>
      <c r="N472" s="3">
        <f t="shared" si="897"/>
        <v>0</v>
      </c>
      <c r="O472" s="3">
        <f t="shared" si="897"/>
        <v>0</v>
      </c>
      <c r="P472" s="3">
        <f t="shared" si="897"/>
        <v>0</v>
      </c>
      <c r="Q472" s="3">
        <f t="shared" si="897"/>
        <v>0</v>
      </c>
      <c r="R472" s="3">
        <f t="shared" si="897"/>
        <v>0</v>
      </c>
      <c r="S472" s="3">
        <f t="shared" si="897"/>
        <v>0</v>
      </c>
      <c r="T472" s="3">
        <f t="shared" si="897"/>
        <v>0</v>
      </c>
      <c r="U472" s="3">
        <f t="shared" si="897"/>
        <v>0</v>
      </c>
      <c r="W472" s="3">
        <f t="shared" ref="W472:AH472" si="898">IF($C472=W$19,1,0)</f>
        <v>0</v>
      </c>
      <c r="X472" s="3">
        <f t="shared" si="898"/>
        <v>0</v>
      </c>
      <c r="Y472" s="3">
        <f t="shared" si="898"/>
        <v>0</v>
      </c>
      <c r="Z472" s="3">
        <f t="shared" si="898"/>
        <v>0</v>
      </c>
      <c r="AA472" s="3">
        <f t="shared" si="898"/>
        <v>0</v>
      </c>
      <c r="AB472" s="3">
        <f t="shared" si="898"/>
        <v>0</v>
      </c>
      <c r="AC472" s="3">
        <f t="shared" si="898"/>
        <v>0</v>
      </c>
      <c r="AD472" s="3">
        <f t="shared" si="898"/>
        <v>0</v>
      </c>
      <c r="AE472" s="3">
        <f t="shared" si="898"/>
        <v>0</v>
      </c>
      <c r="AF472" s="3">
        <f t="shared" si="898"/>
        <v>0</v>
      </c>
      <c r="AG472" s="3">
        <f t="shared" si="898"/>
        <v>0</v>
      </c>
      <c r="AH472" s="3">
        <f t="shared" si="898"/>
        <v>0</v>
      </c>
    </row>
    <row r="473" spans="1:34" ht="15.75" customHeight="1" x14ac:dyDescent="0.2">
      <c r="A473" s="7">
        <v>454</v>
      </c>
      <c r="B473" s="7"/>
      <c r="C473" s="7" t="str">
        <f t="shared" si="502"/>
        <v/>
      </c>
      <c r="J473" s="7">
        <f t="shared" ref="J473:U473" si="899">SUM(W462:W473)</f>
        <v>0</v>
      </c>
      <c r="K473" s="3">
        <f t="shared" si="899"/>
        <v>0</v>
      </c>
      <c r="L473" s="3">
        <f t="shared" si="899"/>
        <v>0</v>
      </c>
      <c r="M473" s="3">
        <f t="shared" si="899"/>
        <v>0</v>
      </c>
      <c r="N473" s="3">
        <f t="shared" si="899"/>
        <v>0</v>
      </c>
      <c r="O473" s="3">
        <f t="shared" si="899"/>
        <v>0</v>
      </c>
      <c r="P473" s="3">
        <f t="shared" si="899"/>
        <v>0</v>
      </c>
      <c r="Q473" s="3">
        <f t="shared" si="899"/>
        <v>0</v>
      </c>
      <c r="R473" s="3">
        <f t="shared" si="899"/>
        <v>0</v>
      </c>
      <c r="S473" s="3">
        <f t="shared" si="899"/>
        <v>0</v>
      </c>
      <c r="T473" s="3">
        <f t="shared" si="899"/>
        <v>0</v>
      </c>
      <c r="U473" s="3">
        <f t="shared" si="899"/>
        <v>0</v>
      </c>
      <c r="W473" s="3">
        <f t="shared" ref="W473:AH473" si="900">IF($C473=W$19,1,0)</f>
        <v>0</v>
      </c>
      <c r="X473" s="3">
        <f t="shared" si="900"/>
        <v>0</v>
      </c>
      <c r="Y473" s="3">
        <f t="shared" si="900"/>
        <v>0</v>
      </c>
      <c r="Z473" s="3">
        <f t="shared" si="900"/>
        <v>0</v>
      </c>
      <c r="AA473" s="3">
        <f t="shared" si="900"/>
        <v>0</v>
      </c>
      <c r="AB473" s="3">
        <f t="shared" si="900"/>
        <v>0</v>
      </c>
      <c r="AC473" s="3">
        <f t="shared" si="900"/>
        <v>0</v>
      </c>
      <c r="AD473" s="3">
        <f t="shared" si="900"/>
        <v>0</v>
      </c>
      <c r="AE473" s="3">
        <f t="shared" si="900"/>
        <v>0</v>
      </c>
      <c r="AF473" s="3">
        <f t="shared" si="900"/>
        <v>0</v>
      </c>
      <c r="AG473" s="3">
        <f t="shared" si="900"/>
        <v>0</v>
      </c>
      <c r="AH473" s="3">
        <f t="shared" si="900"/>
        <v>0</v>
      </c>
    </row>
    <row r="474" spans="1:34" ht="15.75" customHeight="1" x14ac:dyDescent="0.2">
      <c r="A474" s="7">
        <v>455</v>
      </c>
      <c r="B474" s="7"/>
      <c r="C474" s="7" t="str">
        <f t="shared" si="502"/>
        <v/>
      </c>
      <c r="J474" s="7">
        <f t="shared" ref="J474:U474" si="901">SUM(W463:W474)</f>
        <v>0</v>
      </c>
      <c r="K474" s="3">
        <f t="shared" si="901"/>
        <v>0</v>
      </c>
      <c r="L474" s="3">
        <f t="shared" si="901"/>
        <v>0</v>
      </c>
      <c r="M474" s="3">
        <f t="shared" si="901"/>
        <v>0</v>
      </c>
      <c r="N474" s="3">
        <f t="shared" si="901"/>
        <v>0</v>
      </c>
      <c r="O474" s="3">
        <f t="shared" si="901"/>
        <v>0</v>
      </c>
      <c r="P474" s="3">
        <f t="shared" si="901"/>
        <v>0</v>
      </c>
      <c r="Q474" s="3">
        <f t="shared" si="901"/>
        <v>0</v>
      </c>
      <c r="R474" s="3">
        <f t="shared" si="901"/>
        <v>0</v>
      </c>
      <c r="S474" s="3">
        <f t="shared" si="901"/>
        <v>0</v>
      </c>
      <c r="T474" s="3">
        <f t="shared" si="901"/>
        <v>0</v>
      </c>
      <c r="U474" s="3">
        <f t="shared" si="901"/>
        <v>0</v>
      </c>
      <c r="W474" s="3">
        <f t="shared" ref="W474:AH474" si="902">IF($C474=W$19,1,0)</f>
        <v>0</v>
      </c>
      <c r="X474" s="3">
        <f t="shared" si="902"/>
        <v>0</v>
      </c>
      <c r="Y474" s="3">
        <f t="shared" si="902"/>
        <v>0</v>
      </c>
      <c r="Z474" s="3">
        <f t="shared" si="902"/>
        <v>0</v>
      </c>
      <c r="AA474" s="3">
        <f t="shared" si="902"/>
        <v>0</v>
      </c>
      <c r="AB474" s="3">
        <f t="shared" si="902"/>
        <v>0</v>
      </c>
      <c r="AC474" s="3">
        <f t="shared" si="902"/>
        <v>0</v>
      </c>
      <c r="AD474" s="3">
        <f t="shared" si="902"/>
        <v>0</v>
      </c>
      <c r="AE474" s="3">
        <f t="shared" si="902"/>
        <v>0</v>
      </c>
      <c r="AF474" s="3">
        <f t="shared" si="902"/>
        <v>0</v>
      </c>
      <c r="AG474" s="3">
        <f t="shared" si="902"/>
        <v>0</v>
      </c>
      <c r="AH474" s="3">
        <f t="shared" si="902"/>
        <v>0</v>
      </c>
    </row>
    <row r="475" spans="1:34" ht="15.75" customHeight="1" x14ac:dyDescent="0.2">
      <c r="A475" s="7">
        <v>456</v>
      </c>
      <c r="B475" s="7"/>
      <c r="C475" s="7" t="str">
        <f t="shared" si="502"/>
        <v/>
      </c>
      <c r="J475" s="7">
        <f t="shared" ref="J475:U475" si="903">SUM(W464:W475)</f>
        <v>0</v>
      </c>
      <c r="K475" s="3">
        <f t="shared" si="903"/>
        <v>0</v>
      </c>
      <c r="L475" s="3">
        <f t="shared" si="903"/>
        <v>0</v>
      </c>
      <c r="M475" s="3">
        <f t="shared" si="903"/>
        <v>0</v>
      </c>
      <c r="N475" s="3">
        <f t="shared" si="903"/>
        <v>0</v>
      </c>
      <c r="O475" s="3">
        <f t="shared" si="903"/>
        <v>0</v>
      </c>
      <c r="P475" s="3">
        <f t="shared" si="903"/>
        <v>0</v>
      </c>
      <c r="Q475" s="3">
        <f t="shared" si="903"/>
        <v>0</v>
      </c>
      <c r="R475" s="3">
        <f t="shared" si="903"/>
        <v>0</v>
      </c>
      <c r="S475" s="3">
        <f t="shared" si="903"/>
        <v>0</v>
      </c>
      <c r="T475" s="3">
        <f t="shared" si="903"/>
        <v>0</v>
      </c>
      <c r="U475" s="3">
        <f t="shared" si="903"/>
        <v>0</v>
      </c>
      <c r="W475" s="3">
        <f t="shared" ref="W475:AH475" si="904">IF($C475=W$19,1,0)</f>
        <v>0</v>
      </c>
      <c r="X475" s="3">
        <f t="shared" si="904"/>
        <v>0</v>
      </c>
      <c r="Y475" s="3">
        <f t="shared" si="904"/>
        <v>0</v>
      </c>
      <c r="Z475" s="3">
        <f t="shared" si="904"/>
        <v>0</v>
      </c>
      <c r="AA475" s="3">
        <f t="shared" si="904"/>
        <v>0</v>
      </c>
      <c r="AB475" s="3">
        <f t="shared" si="904"/>
        <v>0</v>
      </c>
      <c r="AC475" s="3">
        <f t="shared" si="904"/>
        <v>0</v>
      </c>
      <c r="AD475" s="3">
        <f t="shared" si="904"/>
        <v>0</v>
      </c>
      <c r="AE475" s="3">
        <f t="shared" si="904"/>
        <v>0</v>
      </c>
      <c r="AF475" s="3">
        <f t="shared" si="904"/>
        <v>0</v>
      </c>
      <c r="AG475" s="3">
        <f t="shared" si="904"/>
        <v>0</v>
      </c>
      <c r="AH475" s="3">
        <f t="shared" si="904"/>
        <v>0</v>
      </c>
    </row>
    <row r="476" spans="1:34" ht="15.75" customHeight="1" x14ac:dyDescent="0.2">
      <c r="A476" s="7">
        <v>457</v>
      </c>
      <c r="B476" s="7"/>
      <c r="C476" s="7" t="str">
        <f t="shared" si="502"/>
        <v/>
      </c>
      <c r="J476" s="7">
        <f t="shared" ref="J476:U476" si="905">SUM(W465:W476)</f>
        <v>0</v>
      </c>
      <c r="K476" s="3">
        <f t="shared" si="905"/>
        <v>0</v>
      </c>
      <c r="L476" s="3">
        <f t="shared" si="905"/>
        <v>0</v>
      </c>
      <c r="M476" s="3">
        <f t="shared" si="905"/>
        <v>0</v>
      </c>
      <c r="N476" s="3">
        <f t="shared" si="905"/>
        <v>0</v>
      </c>
      <c r="O476" s="3">
        <f t="shared" si="905"/>
        <v>0</v>
      </c>
      <c r="P476" s="3">
        <f t="shared" si="905"/>
        <v>0</v>
      </c>
      <c r="Q476" s="3">
        <f t="shared" si="905"/>
        <v>0</v>
      </c>
      <c r="R476" s="3">
        <f t="shared" si="905"/>
        <v>0</v>
      </c>
      <c r="S476" s="3">
        <f t="shared" si="905"/>
        <v>0</v>
      </c>
      <c r="T476" s="3">
        <f t="shared" si="905"/>
        <v>0</v>
      </c>
      <c r="U476" s="3">
        <f t="shared" si="905"/>
        <v>0</v>
      </c>
      <c r="W476" s="3">
        <f t="shared" ref="W476:AH476" si="906">IF($C476=W$19,1,0)</f>
        <v>0</v>
      </c>
      <c r="X476" s="3">
        <f t="shared" si="906"/>
        <v>0</v>
      </c>
      <c r="Y476" s="3">
        <f t="shared" si="906"/>
        <v>0</v>
      </c>
      <c r="Z476" s="3">
        <f t="shared" si="906"/>
        <v>0</v>
      </c>
      <c r="AA476" s="3">
        <f t="shared" si="906"/>
        <v>0</v>
      </c>
      <c r="AB476" s="3">
        <f t="shared" si="906"/>
        <v>0</v>
      </c>
      <c r="AC476" s="3">
        <f t="shared" si="906"/>
        <v>0</v>
      </c>
      <c r="AD476" s="3">
        <f t="shared" si="906"/>
        <v>0</v>
      </c>
      <c r="AE476" s="3">
        <f t="shared" si="906"/>
        <v>0</v>
      </c>
      <c r="AF476" s="3">
        <f t="shared" si="906"/>
        <v>0</v>
      </c>
      <c r="AG476" s="3">
        <f t="shared" si="906"/>
        <v>0</v>
      </c>
      <c r="AH476" s="3">
        <f t="shared" si="906"/>
        <v>0</v>
      </c>
    </row>
    <row r="477" spans="1:34" ht="15.75" customHeight="1" x14ac:dyDescent="0.2">
      <c r="A477" s="7">
        <v>458</v>
      </c>
      <c r="B477" s="7"/>
      <c r="C477" s="7" t="str">
        <f t="shared" si="502"/>
        <v/>
      </c>
      <c r="J477" s="7">
        <f t="shared" ref="J477:U477" si="907">SUM(W466:W477)</f>
        <v>0</v>
      </c>
      <c r="K477" s="3">
        <f t="shared" si="907"/>
        <v>0</v>
      </c>
      <c r="L477" s="3">
        <f t="shared" si="907"/>
        <v>0</v>
      </c>
      <c r="M477" s="3">
        <f t="shared" si="907"/>
        <v>0</v>
      </c>
      <c r="N477" s="3">
        <f t="shared" si="907"/>
        <v>0</v>
      </c>
      <c r="O477" s="3">
        <f t="shared" si="907"/>
        <v>0</v>
      </c>
      <c r="P477" s="3">
        <f t="shared" si="907"/>
        <v>0</v>
      </c>
      <c r="Q477" s="3">
        <f t="shared" si="907"/>
        <v>0</v>
      </c>
      <c r="R477" s="3">
        <f t="shared" si="907"/>
        <v>0</v>
      </c>
      <c r="S477" s="3">
        <f t="shared" si="907"/>
        <v>0</v>
      </c>
      <c r="T477" s="3">
        <f t="shared" si="907"/>
        <v>0</v>
      </c>
      <c r="U477" s="3">
        <f t="shared" si="907"/>
        <v>0</v>
      </c>
      <c r="W477" s="3">
        <f t="shared" ref="W477:AH477" si="908">IF($C477=W$19,1,0)</f>
        <v>0</v>
      </c>
      <c r="X477" s="3">
        <f t="shared" si="908"/>
        <v>0</v>
      </c>
      <c r="Y477" s="3">
        <f t="shared" si="908"/>
        <v>0</v>
      </c>
      <c r="Z477" s="3">
        <f t="shared" si="908"/>
        <v>0</v>
      </c>
      <c r="AA477" s="3">
        <f t="shared" si="908"/>
        <v>0</v>
      </c>
      <c r="AB477" s="3">
        <f t="shared" si="908"/>
        <v>0</v>
      </c>
      <c r="AC477" s="3">
        <f t="shared" si="908"/>
        <v>0</v>
      </c>
      <c r="AD477" s="3">
        <f t="shared" si="908"/>
        <v>0</v>
      </c>
      <c r="AE477" s="3">
        <f t="shared" si="908"/>
        <v>0</v>
      </c>
      <c r="AF477" s="3">
        <f t="shared" si="908"/>
        <v>0</v>
      </c>
      <c r="AG477" s="3">
        <f t="shared" si="908"/>
        <v>0</v>
      </c>
      <c r="AH477" s="3">
        <f t="shared" si="908"/>
        <v>0</v>
      </c>
    </row>
    <row r="478" spans="1:34" ht="15.75" customHeight="1" x14ac:dyDescent="0.2">
      <c r="A478" s="7">
        <v>459</v>
      </c>
      <c r="B478" s="7"/>
      <c r="C478" s="7" t="str">
        <f t="shared" si="502"/>
        <v/>
      </c>
      <c r="J478" s="7">
        <f t="shared" ref="J478:U478" si="909">SUM(W467:W478)</f>
        <v>0</v>
      </c>
      <c r="K478" s="3">
        <f t="shared" si="909"/>
        <v>0</v>
      </c>
      <c r="L478" s="3">
        <f t="shared" si="909"/>
        <v>0</v>
      </c>
      <c r="M478" s="3">
        <f t="shared" si="909"/>
        <v>0</v>
      </c>
      <c r="N478" s="3">
        <f t="shared" si="909"/>
        <v>0</v>
      </c>
      <c r="O478" s="3">
        <f t="shared" si="909"/>
        <v>0</v>
      </c>
      <c r="P478" s="3">
        <f t="shared" si="909"/>
        <v>0</v>
      </c>
      <c r="Q478" s="3">
        <f t="shared" si="909"/>
        <v>0</v>
      </c>
      <c r="R478" s="3">
        <f t="shared" si="909"/>
        <v>0</v>
      </c>
      <c r="S478" s="3">
        <f t="shared" si="909"/>
        <v>0</v>
      </c>
      <c r="T478" s="3">
        <f t="shared" si="909"/>
        <v>0</v>
      </c>
      <c r="U478" s="3">
        <f t="shared" si="909"/>
        <v>0</v>
      </c>
      <c r="W478" s="3">
        <f t="shared" ref="W478:AH478" si="910">IF($C478=W$19,1,0)</f>
        <v>0</v>
      </c>
      <c r="X478" s="3">
        <f t="shared" si="910"/>
        <v>0</v>
      </c>
      <c r="Y478" s="3">
        <f t="shared" si="910"/>
        <v>0</v>
      </c>
      <c r="Z478" s="3">
        <f t="shared" si="910"/>
        <v>0</v>
      </c>
      <c r="AA478" s="3">
        <f t="shared" si="910"/>
        <v>0</v>
      </c>
      <c r="AB478" s="3">
        <f t="shared" si="910"/>
        <v>0</v>
      </c>
      <c r="AC478" s="3">
        <f t="shared" si="910"/>
        <v>0</v>
      </c>
      <c r="AD478" s="3">
        <f t="shared" si="910"/>
        <v>0</v>
      </c>
      <c r="AE478" s="3">
        <f t="shared" si="910"/>
        <v>0</v>
      </c>
      <c r="AF478" s="3">
        <f t="shared" si="910"/>
        <v>0</v>
      </c>
      <c r="AG478" s="3">
        <f t="shared" si="910"/>
        <v>0</v>
      </c>
      <c r="AH478" s="3">
        <f t="shared" si="910"/>
        <v>0</v>
      </c>
    </row>
    <row r="479" spans="1:34" ht="15.75" customHeight="1" x14ac:dyDescent="0.2">
      <c r="A479" s="7">
        <v>460</v>
      </c>
      <c r="B479" s="7"/>
      <c r="C479" s="7" t="str">
        <f t="shared" si="502"/>
        <v/>
      </c>
      <c r="J479" s="7">
        <f t="shared" ref="J479:U479" si="911">SUM(W468:W479)</f>
        <v>0</v>
      </c>
      <c r="K479" s="3">
        <f t="shared" si="911"/>
        <v>0</v>
      </c>
      <c r="L479" s="3">
        <f t="shared" si="911"/>
        <v>0</v>
      </c>
      <c r="M479" s="3">
        <f t="shared" si="911"/>
        <v>0</v>
      </c>
      <c r="N479" s="3">
        <f t="shared" si="911"/>
        <v>0</v>
      </c>
      <c r="O479" s="3">
        <f t="shared" si="911"/>
        <v>0</v>
      </c>
      <c r="P479" s="3">
        <f t="shared" si="911"/>
        <v>0</v>
      </c>
      <c r="Q479" s="3">
        <f t="shared" si="911"/>
        <v>0</v>
      </c>
      <c r="R479" s="3">
        <f t="shared" si="911"/>
        <v>0</v>
      </c>
      <c r="S479" s="3">
        <f t="shared" si="911"/>
        <v>0</v>
      </c>
      <c r="T479" s="3">
        <f t="shared" si="911"/>
        <v>0</v>
      </c>
      <c r="U479" s="3">
        <f t="shared" si="911"/>
        <v>0</v>
      </c>
      <c r="W479" s="3">
        <f t="shared" ref="W479:AH479" si="912">IF($C479=W$19,1,0)</f>
        <v>0</v>
      </c>
      <c r="X479" s="3">
        <f t="shared" si="912"/>
        <v>0</v>
      </c>
      <c r="Y479" s="3">
        <f t="shared" si="912"/>
        <v>0</v>
      </c>
      <c r="Z479" s="3">
        <f t="shared" si="912"/>
        <v>0</v>
      </c>
      <c r="AA479" s="3">
        <f t="shared" si="912"/>
        <v>0</v>
      </c>
      <c r="AB479" s="3">
        <f t="shared" si="912"/>
        <v>0</v>
      </c>
      <c r="AC479" s="3">
        <f t="shared" si="912"/>
        <v>0</v>
      </c>
      <c r="AD479" s="3">
        <f t="shared" si="912"/>
        <v>0</v>
      </c>
      <c r="AE479" s="3">
        <f t="shared" si="912"/>
        <v>0</v>
      </c>
      <c r="AF479" s="3">
        <f t="shared" si="912"/>
        <v>0</v>
      </c>
      <c r="AG479" s="3">
        <f t="shared" si="912"/>
        <v>0</v>
      </c>
      <c r="AH479" s="3">
        <f t="shared" si="912"/>
        <v>0</v>
      </c>
    </row>
    <row r="480" spans="1:34" ht="15.75" customHeight="1" x14ac:dyDescent="0.2">
      <c r="A480" s="7">
        <v>461</v>
      </c>
      <c r="B480" s="7"/>
      <c r="C480" s="7" t="str">
        <f t="shared" si="502"/>
        <v/>
      </c>
      <c r="J480" s="7">
        <f t="shared" ref="J480:U480" si="913">SUM(W469:W480)</f>
        <v>0</v>
      </c>
      <c r="K480" s="3">
        <f t="shared" si="913"/>
        <v>0</v>
      </c>
      <c r="L480" s="3">
        <f t="shared" si="913"/>
        <v>0</v>
      </c>
      <c r="M480" s="3">
        <f t="shared" si="913"/>
        <v>0</v>
      </c>
      <c r="N480" s="3">
        <f t="shared" si="913"/>
        <v>0</v>
      </c>
      <c r="O480" s="3">
        <f t="shared" si="913"/>
        <v>0</v>
      </c>
      <c r="P480" s="3">
        <f t="shared" si="913"/>
        <v>0</v>
      </c>
      <c r="Q480" s="3">
        <f t="shared" si="913"/>
        <v>0</v>
      </c>
      <c r="R480" s="3">
        <f t="shared" si="913"/>
        <v>0</v>
      </c>
      <c r="S480" s="3">
        <f t="shared" si="913"/>
        <v>0</v>
      </c>
      <c r="T480" s="3">
        <f t="shared" si="913"/>
        <v>0</v>
      </c>
      <c r="U480" s="3">
        <f t="shared" si="913"/>
        <v>0</v>
      </c>
      <c r="W480" s="3">
        <f t="shared" ref="W480:AH480" si="914">IF($C480=W$19,1,0)</f>
        <v>0</v>
      </c>
      <c r="X480" s="3">
        <f t="shared" si="914"/>
        <v>0</v>
      </c>
      <c r="Y480" s="3">
        <f t="shared" si="914"/>
        <v>0</v>
      </c>
      <c r="Z480" s="3">
        <f t="shared" si="914"/>
        <v>0</v>
      </c>
      <c r="AA480" s="3">
        <f t="shared" si="914"/>
        <v>0</v>
      </c>
      <c r="AB480" s="3">
        <f t="shared" si="914"/>
        <v>0</v>
      </c>
      <c r="AC480" s="3">
        <f t="shared" si="914"/>
        <v>0</v>
      </c>
      <c r="AD480" s="3">
        <f t="shared" si="914"/>
        <v>0</v>
      </c>
      <c r="AE480" s="3">
        <f t="shared" si="914"/>
        <v>0</v>
      </c>
      <c r="AF480" s="3">
        <f t="shared" si="914"/>
        <v>0</v>
      </c>
      <c r="AG480" s="3">
        <f t="shared" si="914"/>
        <v>0</v>
      </c>
      <c r="AH480" s="3">
        <f t="shared" si="914"/>
        <v>0</v>
      </c>
    </row>
    <row r="481" spans="1:34" ht="15.75" customHeight="1" x14ac:dyDescent="0.2">
      <c r="A481" s="7">
        <v>462</v>
      </c>
      <c r="B481" s="7"/>
      <c r="C481" s="7" t="str">
        <f t="shared" si="502"/>
        <v/>
      </c>
      <c r="J481" s="7">
        <f t="shared" ref="J481:U481" si="915">SUM(W470:W481)</f>
        <v>0</v>
      </c>
      <c r="K481" s="3">
        <f t="shared" si="915"/>
        <v>0</v>
      </c>
      <c r="L481" s="3">
        <f t="shared" si="915"/>
        <v>0</v>
      </c>
      <c r="M481" s="3">
        <f t="shared" si="915"/>
        <v>0</v>
      </c>
      <c r="N481" s="3">
        <f t="shared" si="915"/>
        <v>0</v>
      </c>
      <c r="O481" s="3">
        <f t="shared" si="915"/>
        <v>0</v>
      </c>
      <c r="P481" s="3">
        <f t="shared" si="915"/>
        <v>0</v>
      </c>
      <c r="Q481" s="3">
        <f t="shared" si="915"/>
        <v>0</v>
      </c>
      <c r="R481" s="3">
        <f t="shared" si="915"/>
        <v>0</v>
      </c>
      <c r="S481" s="3">
        <f t="shared" si="915"/>
        <v>0</v>
      </c>
      <c r="T481" s="3">
        <f t="shared" si="915"/>
        <v>0</v>
      </c>
      <c r="U481" s="3">
        <f t="shared" si="915"/>
        <v>0</v>
      </c>
      <c r="W481" s="3">
        <f t="shared" ref="W481:AH481" si="916">IF($C481=W$19,1,0)</f>
        <v>0</v>
      </c>
      <c r="X481" s="3">
        <f t="shared" si="916"/>
        <v>0</v>
      </c>
      <c r="Y481" s="3">
        <f t="shared" si="916"/>
        <v>0</v>
      </c>
      <c r="Z481" s="3">
        <f t="shared" si="916"/>
        <v>0</v>
      </c>
      <c r="AA481" s="3">
        <f t="shared" si="916"/>
        <v>0</v>
      </c>
      <c r="AB481" s="3">
        <f t="shared" si="916"/>
        <v>0</v>
      </c>
      <c r="AC481" s="3">
        <f t="shared" si="916"/>
        <v>0</v>
      </c>
      <c r="AD481" s="3">
        <f t="shared" si="916"/>
        <v>0</v>
      </c>
      <c r="AE481" s="3">
        <f t="shared" si="916"/>
        <v>0</v>
      </c>
      <c r="AF481" s="3">
        <f t="shared" si="916"/>
        <v>0</v>
      </c>
      <c r="AG481" s="3">
        <f t="shared" si="916"/>
        <v>0</v>
      </c>
      <c r="AH481" s="3">
        <f t="shared" si="916"/>
        <v>0</v>
      </c>
    </row>
    <row r="482" spans="1:34" ht="15.75" customHeight="1" x14ac:dyDescent="0.2">
      <c r="A482" s="7">
        <v>463</v>
      </c>
      <c r="B482" s="7"/>
      <c r="C482" s="7" t="str">
        <f t="shared" si="502"/>
        <v/>
      </c>
      <c r="J482" s="7">
        <f t="shared" ref="J482:U482" si="917">SUM(W471:W482)</f>
        <v>0</v>
      </c>
      <c r="K482" s="3">
        <f t="shared" si="917"/>
        <v>0</v>
      </c>
      <c r="L482" s="3">
        <f t="shared" si="917"/>
        <v>0</v>
      </c>
      <c r="M482" s="3">
        <f t="shared" si="917"/>
        <v>0</v>
      </c>
      <c r="N482" s="3">
        <f t="shared" si="917"/>
        <v>0</v>
      </c>
      <c r="O482" s="3">
        <f t="shared" si="917"/>
        <v>0</v>
      </c>
      <c r="P482" s="3">
        <f t="shared" si="917"/>
        <v>0</v>
      </c>
      <c r="Q482" s="3">
        <f t="shared" si="917"/>
        <v>0</v>
      </c>
      <c r="R482" s="3">
        <f t="shared" si="917"/>
        <v>0</v>
      </c>
      <c r="S482" s="3">
        <f t="shared" si="917"/>
        <v>0</v>
      </c>
      <c r="T482" s="3">
        <f t="shared" si="917"/>
        <v>0</v>
      </c>
      <c r="U482" s="3">
        <f t="shared" si="917"/>
        <v>0</v>
      </c>
      <c r="W482" s="3">
        <f t="shared" ref="W482:AH482" si="918">IF($C482=W$19,1,0)</f>
        <v>0</v>
      </c>
      <c r="X482" s="3">
        <f t="shared" si="918"/>
        <v>0</v>
      </c>
      <c r="Y482" s="3">
        <f t="shared" si="918"/>
        <v>0</v>
      </c>
      <c r="Z482" s="3">
        <f t="shared" si="918"/>
        <v>0</v>
      </c>
      <c r="AA482" s="3">
        <f t="shared" si="918"/>
        <v>0</v>
      </c>
      <c r="AB482" s="3">
        <f t="shared" si="918"/>
        <v>0</v>
      </c>
      <c r="AC482" s="3">
        <f t="shared" si="918"/>
        <v>0</v>
      </c>
      <c r="AD482" s="3">
        <f t="shared" si="918"/>
        <v>0</v>
      </c>
      <c r="AE482" s="3">
        <f t="shared" si="918"/>
        <v>0</v>
      </c>
      <c r="AF482" s="3">
        <f t="shared" si="918"/>
        <v>0</v>
      </c>
      <c r="AG482" s="3">
        <f t="shared" si="918"/>
        <v>0</v>
      </c>
      <c r="AH482" s="3">
        <f t="shared" si="918"/>
        <v>0</v>
      </c>
    </row>
    <row r="483" spans="1:34" ht="15.75" customHeight="1" x14ac:dyDescent="0.2">
      <c r="A483" s="7">
        <v>464</v>
      </c>
      <c r="B483" s="7"/>
      <c r="C483" s="7" t="str">
        <f t="shared" si="502"/>
        <v/>
      </c>
      <c r="J483" s="7">
        <f t="shared" ref="J483:U483" si="919">SUM(W472:W483)</f>
        <v>0</v>
      </c>
      <c r="K483" s="3">
        <f t="shared" si="919"/>
        <v>0</v>
      </c>
      <c r="L483" s="3">
        <f t="shared" si="919"/>
        <v>0</v>
      </c>
      <c r="M483" s="3">
        <f t="shared" si="919"/>
        <v>0</v>
      </c>
      <c r="N483" s="3">
        <f t="shared" si="919"/>
        <v>0</v>
      </c>
      <c r="O483" s="3">
        <f t="shared" si="919"/>
        <v>0</v>
      </c>
      <c r="P483" s="3">
        <f t="shared" si="919"/>
        <v>0</v>
      </c>
      <c r="Q483" s="3">
        <f t="shared" si="919"/>
        <v>0</v>
      </c>
      <c r="R483" s="3">
        <f t="shared" si="919"/>
        <v>0</v>
      </c>
      <c r="S483" s="3">
        <f t="shared" si="919"/>
        <v>0</v>
      </c>
      <c r="T483" s="3">
        <f t="shared" si="919"/>
        <v>0</v>
      </c>
      <c r="U483" s="3">
        <f t="shared" si="919"/>
        <v>0</v>
      </c>
      <c r="W483" s="3">
        <f t="shared" ref="W483:AH483" si="920">IF($C483=W$19,1,0)</f>
        <v>0</v>
      </c>
      <c r="X483" s="3">
        <f t="shared" si="920"/>
        <v>0</v>
      </c>
      <c r="Y483" s="3">
        <f t="shared" si="920"/>
        <v>0</v>
      </c>
      <c r="Z483" s="3">
        <f t="shared" si="920"/>
        <v>0</v>
      </c>
      <c r="AA483" s="3">
        <f t="shared" si="920"/>
        <v>0</v>
      </c>
      <c r="AB483" s="3">
        <f t="shared" si="920"/>
        <v>0</v>
      </c>
      <c r="AC483" s="3">
        <f t="shared" si="920"/>
        <v>0</v>
      </c>
      <c r="AD483" s="3">
        <f t="shared" si="920"/>
        <v>0</v>
      </c>
      <c r="AE483" s="3">
        <f t="shared" si="920"/>
        <v>0</v>
      </c>
      <c r="AF483" s="3">
        <f t="shared" si="920"/>
        <v>0</v>
      </c>
      <c r="AG483" s="3">
        <f t="shared" si="920"/>
        <v>0</v>
      </c>
      <c r="AH483" s="3">
        <f t="shared" si="920"/>
        <v>0</v>
      </c>
    </row>
    <row r="484" spans="1:34" ht="15.75" customHeight="1" x14ac:dyDescent="0.2">
      <c r="A484" s="7">
        <v>465</v>
      </c>
      <c r="B484" s="7"/>
      <c r="C484" s="7" t="str">
        <f t="shared" si="502"/>
        <v/>
      </c>
      <c r="J484" s="7">
        <f t="shared" ref="J484:U484" si="921">SUM(W473:W484)</f>
        <v>0</v>
      </c>
      <c r="K484" s="3">
        <f t="shared" si="921"/>
        <v>0</v>
      </c>
      <c r="L484" s="3">
        <f t="shared" si="921"/>
        <v>0</v>
      </c>
      <c r="M484" s="3">
        <f t="shared" si="921"/>
        <v>0</v>
      </c>
      <c r="N484" s="3">
        <f t="shared" si="921"/>
        <v>0</v>
      </c>
      <c r="O484" s="3">
        <f t="shared" si="921"/>
        <v>0</v>
      </c>
      <c r="P484" s="3">
        <f t="shared" si="921"/>
        <v>0</v>
      </c>
      <c r="Q484" s="3">
        <f t="shared" si="921"/>
        <v>0</v>
      </c>
      <c r="R484" s="3">
        <f t="shared" si="921"/>
        <v>0</v>
      </c>
      <c r="S484" s="3">
        <f t="shared" si="921"/>
        <v>0</v>
      </c>
      <c r="T484" s="3">
        <f t="shared" si="921"/>
        <v>0</v>
      </c>
      <c r="U484" s="3">
        <f t="shared" si="921"/>
        <v>0</v>
      </c>
      <c r="W484" s="3">
        <f t="shared" ref="W484:AH484" si="922">IF($C484=W$19,1,0)</f>
        <v>0</v>
      </c>
      <c r="X484" s="3">
        <f t="shared" si="922"/>
        <v>0</v>
      </c>
      <c r="Y484" s="3">
        <f t="shared" si="922"/>
        <v>0</v>
      </c>
      <c r="Z484" s="3">
        <f t="shared" si="922"/>
        <v>0</v>
      </c>
      <c r="AA484" s="3">
        <f t="shared" si="922"/>
        <v>0</v>
      </c>
      <c r="AB484" s="3">
        <f t="shared" si="922"/>
        <v>0</v>
      </c>
      <c r="AC484" s="3">
        <f t="shared" si="922"/>
        <v>0</v>
      </c>
      <c r="AD484" s="3">
        <f t="shared" si="922"/>
        <v>0</v>
      </c>
      <c r="AE484" s="3">
        <f t="shared" si="922"/>
        <v>0</v>
      </c>
      <c r="AF484" s="3">
        <f t="shared" si="922"/>
        <v>0</v>
      </c>
      <c r="AG484" s="3">
        <f t="shared" si="922"/>
        <v>0</v>
      </c>
      <c r="AH484" s="3">
        <f t="shared" si="922"/>
        <v>0</v>
      </c>
    </row>
    <row r="485" spans="1:34" ht="15.75" customHeight="1" x14ac:dyDescent="0.2">
      <c r="A485" s="7">
        <v>466</v>
      </c>
      <c r="B485" s="7"/>
      <c r="C485" s="7" t="str">
        <f t="shared" si="502"/>
        <v/>
      </c>
      <c r="J485" s="7">
        <f t="shared" ref="J485:U485" si="923">SUM(W474:W485)</f>
        <v>0</v>
      </c>
      <c r="K485" s="3">
        <f t="shared" si="923"/>
        <v>0</v>
      </c>
      <c r="L485" s="3">
        <f t="shared" si="923"/>
        <v>0</v>
      </c>
      <c r="M485" s="3">
        <f t="shared" si="923"/>
        <v>0</v>
      </c>
      <c r="N485" s="3">
        <f t="shared" si="923"/>
        <v>0</v>
      </c>
      <c r="O485" s="3">
        <f t="shared" si="923"/>
        <v>0</v>
      </c>
      <c r="P485" s="3">
        <f t="shared" si="923"/>
        <v>0</v>
      </c>
      <c r="Q485" s="3">
        <f t="shared" si="923"/>
        <v>0</v>
      </c>
      <c r="R485" s="3">
        <f t="shared" si="923"/>
        <v>0</v>
      </c>
      <c r="S485" s="3">
        <f t="shared" si="923"/>
        <v>0</v>
      </c>
      <c r="T485" s="3">
        <f t="shared" si="923"/>
        <v>0</v>
      </c>
      <c r="U485" s="3">
        <f t="shared" si="923"/>
        <v>0</v>
      </c>
      <c r="W485" s="3">
        <f t="shared" ref="W485:AH485" si="924">IF($C485=W$19,1,0)</f>
        <v>0</v>
      </c>
      <c r="X485" s="3">
        <f t="shared" si="924"/>
        <v>0</v>
      </c>
      <c r="Y485" s="3">
        <f t="shared" si="924"/>
        <v>0</v>
      </c>
      <c r="Z485" s="3">
        <f t="shared" si="924"/>
        <v>0</v>
      </c>
      <c r="AA485" s="3">
        <f t="shared" si="924"/>
        <v>0</v>
      </c>
      <c r="AB485" s="3">
        <f t="shared" si="924"/>
        <v>0</v>
      </c>
      <c r="AC485" s="3">
        <f t="shared" si="924"/>
        <v>0</v>
      </c>
      <c r="AD485" s="3">
        <f t="shared" si="924"/>
        <v>0</v>
      </c>
      <c r="AE485" s="3">
        <f t="shared" si="924"/>
        <v>0</v>
      </c>
      <c r="AF485" s="3">
        <f t="shared" si="924"/>
        <v>0</v>
      </c>
      <c r="AG485" s="3">
        <f t="shared" si="924"/>
        <v>0</v>
      </c>
      <c r="AH485" s="3">
        <f t="shared" si="924"/>
        <v>0</v>
      </c>
    </row>
    <row r="486" spans="1:34" ht="15.75" customHeight="1" x14ac:dyDescent="0.2">
      <c r="A486" s="7">
        <v>467</v>
      </c>
      <c r="B486" s="7"/>
      <c r="C486" s="7" t="str">
        <f t="shared" si="502"/>
        <v/>
      </c>
      <c r="J486" s="7">
        <f t="shared" ref="J486:U486" si="925">SUM(W475:W486)</f>
        <v>0</v>
      </c>
      <c r="K486" s="3">
        <f t="shared" si="925"/>
        <v>0</v>
      </c>
      <c r="L486" s="3">
        <f t="shared" si="925"/>
        <v>0</v>
      </c>
      <c r="M486" s="3">
        <f t="shared" si="925"/>
        <v>0</v>
      </c>
      <c r="N486" s="3">
        <f t="shared" si="925"/>
        <v>0</v>
      </c>
      <c r="O486" s="3">
        <f t="shared" si="925"/>
        <v>0</v>
      </c>
      <c r="P486" s="3">
        <f t="shared" si="925"/>
        <v>0</v>
      </c>
      <c r="Q486" s="3">
        <f t="shared" si="925"/>
        <v>0</v>
      </c>
      <c r="R486" s="3">
        <f t="shared" si="925"/>
        <v>0</v>
      </c>
      <c r="S486" s="3">
        <f t="shared" si="925"/>
        <v>0</v>
      </c>
      <c r="T486" s="3">
        <f t="shared" si="925"/>
        <v>0</v>
      </c>
      <c r="U486" s="3">
        <f t="shared" si="925"/>
        <v>0</v>
      </c>
      <c r="W486" s="3">
        <f t="shared" ref="W486:AH486" si="926">IF($C486=W$19,1,0)</f>
        <v>0</v>
      </c>
      <c r="X486" s="3">
        <f t="shared" si="926"/>
        <v>0</v>
      </c>
      <c r="Y486" s="3">
        <f t="shared" si="926"/>
        <v>0</v>
      </c>
      <c r="Z486" s="3">
        <f t="shared" si="926"/>
        <v>0</v>
      </c>
      <c r="AA486" s="3">
        <f t="shared" si="926"/>
        <v>0</v>
      </c>
      <c r="AB486" s="3">
        <f t="shared" si="926"/>
        <v>0</v>
      </c>
      <c r="AC486" s="3">
        <f t="shared" si="926"/>
        <v>0</v>
      </c>
      <c r="AD486" s="3">
        <f t="shared" si="926"/>
        <v>0</v>
      </c>
      <c r="AE486" s="3">
        <f t="shared" si="926"/>
        <v>0</v>
      </c>
      <c r="AF486" s="3">
        <f t="shared" si="926"/>
        <v>0</v>
      </c>
      <c r="AG486" s="3">
        <f t="shared" si="926"/>
        <v>0</v>
      </c>
      <c r="AH486" s="3">
        <f t="shared" si="926"/>
        <v>0</v>
      </c>
    </row>
    <row r="487" spans="1:34" ht="15.75" customHeight="1" x14ac:dyDescent="0.2">
      <c r="A487" s="7">
        <v>468</v>
      </c>
      <c r="B487" s="7"/>
      <c r="C487" s="7" t="str">
        <f t="shared" si="502"/>
        <v/>
      </c>
      <c r="J487" s="7">
        <f t="shared" ref="J487:U487" si="927">SUM(W476:W487)</f>
        <v>0</v>
      </c>
      <c r="K487" s="3">
        <f t="shared" si="927"/>
        <v>0</v>
      </c>
      <c r="L487" s="3">
        <f t="shared" si="927"/>
        <v>0</v>
      </c>
      <c r="M487" s="3">
        <f t="shared" si="927"/>
        <v>0</v>
      </c>
      <c r="N487" s="3">
        <f t="shared" si="927"/>
        <v>0</v>
      </c>
      <c r="O487" s="3">
        <f t="shared" si="927"/>
        <v>0</v>
      </c>
      <c r="P487" s="3">
        <f t="shared" si="927"/>
        <v>0</v>
      </c>
      <c r="Q487" s="3">
        <f t="shared" si="927"/>
        <v>0</v>
      </c>
      <c r="R487" s="3">
        <f t="shared" si="927"/>
        <v>0</v>
      </c>
      <c r="S487" s="3">
        <f t="shared" si="927"/>
        <v>0</v>
      </c>
      <c r="T487" s="3">
        <f t="shared" si="927"/>
        <v>0</v>
      </c>
      <c r="U487" s="3">
        <f t="shared" si="927"/>
        <v>0</v>
      </c>
      <c r="W487" s="3">
        <f t="shared" ref="W487:AH487" si="928">IF($C487=W$19,1,0)</f>
        <v>0</v>
      </c>
      <c r="X487" s="3">
        <f t="shared" si="928"/>
        <v>0</v>
      </c>
      <c r="Y487" s="3">
        <f t="shared" si="928"/>
        <v>0</v>
      </c>
      <c r="Z487" s="3">
        <f t="shared" si="928"/>
        <v>0</v>
      </c>
      <c r="AA487" s="3">
        <f t="shared" si="928"/>
        <v>0</v>
      </c>
      <c r="AB487" s="3">
        <f t="shared" si="928"/>
        <v>0</v>
      </c>
      <c r="AC487" s="3">
        <f t="shared" si="928"/>
        <v>0</v>
      </c>
      <c r="AD487" s="3">
        <f t="shared" si="928"/>
        <v>0</v>
      </c>
      <c r="AE487" s="3">
        <f t="shared" si="928"/>
        <v>0</v>
      </c>
      <c r="AF487" s="3">
        <f t="shared" si="928"/>
        <v>0</v>
      </c>
      <c r="AG487" s="3">
        <f t="shared" si="928"/>
        <v>0</v>
      </c>
      <c r="AH487" s="3">
        <f t="shared" si="928"/>
        <v>0</v>
      </c>
    </row>
    <row r="488" spans="1:34" ht="15.75" customHeight="1" x14ac:dyDescent="0.2">
      <c r="A488" s="7">
        <v>469</v>
      </c>
      <c r="B488" s="7"/>
      <c r="C488" s="7" t="str">
        <f t="shared" si="502"/>
        <v/>
      </c>
      <c r="J488" s="7">
        <f t="shared" ref="J488:U488" si="929">SUM(W477:W488)</f>
        <v>0</v>
      </c>
      <c r="K488" s="3">
        <f t="shared" si="929"/>
        <v>0</v>
      </c>
      <c r="L488" s="3">
        <f t="shared" si="929"/>
        <v>0</v>
      </c>
      <c r="M488" s="3">
        <f t="shared" si="929"/>
        <v>0</v>
      </c>
      <c r="N488" s="3">
        <f t="shared" si="929"/>
        <v>0</v>
      </c>
      <c r="O488" s="3">
        <f t="shared" si="929"/>
        <v>0</v>
      </c>
      <c r="P488" s="3">
        <f t="shared" si="929"/>
        <v>0</v>
      </c>
      <c r="Q488" s="3">
        <f t="shared" si="929"/>
        <v>0</v>
      </c>
      <c r="R488" s="3">
        <f t="shared" si="929"/>
        <v>0</v>
      </c>
      <c r="S488" s="3">
        <f t="shared" si="929"/>
        <v>0</v>
      </c>
      <c r="T488" s="3">
        <f t="shared" si="929"/>
        <v>0</v>
      </c>
      <c r="U488" s="3">
        <f t="shared" si="929"/>
        <v>0</v>
      </c>
      <c r="W488" s="3">
        <f t="shared" ref="W488:AH488" si="930">IF($C488=W$19,1,0)</f>
        <v>0</v>
      </c>
      <c r="X488" s="3">
        <f t="shared" si="930"/>
        <v>0</v>
      </c>
      <c r="Y488" s="3">
        <f t="shared" si="930"/>
        <v>0</v>
      </c>
      <c r="Z488" s="3">
        <f t="shared" si="930"/>
        <v>0</v>
      </c>
      <c r="AA488" s="3">
        <f t="shared" si="930"/>
        <v>0</v>
      </c>
      <c r="AB488" s="3">
        <f t="shared" si="930"/>
        <v>0</v>
      </c>
      <c r="AC488" s="3">
        <f t="shared" si="930"/>
        <v>0</v>
      </c>
      <c r="AD488" s="3">
        <f t="shared" si="930"/>
        <v>0</v>
      </c>
      <c r="AE488" s="3">
        <f t="shared" si="930"/>
        <v>0</v>
      </c>
      <c r="AF488" s="3">
        <f t="shared" si="930"/>
        <v>0</v>
      </c>
      <c r="AG488" s="3">
        <f t="shared" si="930"/>
        <v>0</v>
      </c>
      <c r="AH488" s="3">
        <f t="shared" si="930"/>
        <v>0</v>
      </c>
    </row>
    <row r="489" spans="1:34" ht="15.75" customHeight="1" x14ac:dyDescent="0.2">
      <c r="A489" s="7">
        <v>470</v>
      </c>
      <c r="B489" s="7"/>
      <c r="C489" s="7" t="str">
        <f t="shared" si="502"/>
        <v/>
      </c>
      <c r="J489" s="7">
        <f t="shared" ref="J489:U489" si="931">SUM(W478:W489)</f>
        <v>0</v>
      </c>
      <c r="K489" s="3">
        <f t="shared" si="931"/>
        <v>0</v>
      </c>
      <c r="L489" s="3">
        <f t="shared" si="931"/>
        <v>0</v>
      </c>
      <c r="M489" s="3">
        <f t="shared" si="931"/>
        <v>0</v>
      </c>
      <c r="N489" s="3">
        <f t="shared" si="931"/>
        <v>0</v>
      </c>
      <c r="O489" s="3">
        <f t="shared" si="931"/>
        <v>0</v>
      </c>
      <c r="P489" s="3">
        <f t="shared" si="931"/>
        <v>0</v>
      </c>
      <c r="Q489" s="3">
        <f t="shared" si="931"/>
        <v>0</v>
      </c>
      <c r="R489" s="3">
        <f t="shared" si="931"/>
        <v>0</v>
      </c>
      <c r="S489" s="3">
        <f t="shared" si="931"/>
        <v>0</v>
      </c>
      <c r="T489" s="3">
        <f t="shared" si="931"/>
        <v>0</v>
      </c>
      <c r="U489" s="3">
        <f t="shared" si="931"/>
        <v>0</v>
      </c>
      <c r="W489" s="3">
        <f t="shared" ref="W489:AH489" si="932">IF($C489=W$19,1,0)</f>
        <v>0</v>
      </c>
      <c r="X489" s="3">
        <f t="shared" si="932"/>
        <v>0</v>
      </c>
      <c r="Y489" s="3">
        <f t="shared" si="932"/>
        <v>0</v>
      </c>
      <c r="Z489" s="3">
        <f t="shared" si="932"/>
        <v>0</v>
      </c>
      <c r="AA489" s="3">
        <f t="shared" si="932"/>
        <v>0</v>
      </c>
      <c r="AB489" s="3">
        <f t="shared" si="932"/>
        <v>0</v>
      </c>
      <c r="AC489" s="3">
        <f t="shared" si="932"/>
        <v>0</v>
      </c>
      <c r="AD489" s="3">
        <f t="shared" si="932"/>
        <v>0</v>
      </c>
      <c r="AE489" s="3">
        <f t="shared" si="932"/>
        <v>0</v>
      </c>
      <c r="AF489" s="3">
        <f t="shared" si="932"/>
        <v>0</v>
      </c>
      <c r="AG489" s="3">
        <f t="shared" si="932"/>
        <v>0</v>
      </c>
      <c r="AH489" s="3">
        <f t="shared" si="932"/>
        <v>0</v>
      </c>
    </row>
    <row r="490" spans="1:34" ht="15.75" customHeight="1" x14ac:dyDescent="0.2">
      <c r="A490" s="7">
        <v>471</v>
      </c>
      <c r="B490" s="7"/>
      <c r="C490" s="7" t="str">
        <f t="shared" si="502"/>
        <v/>
      </c>
      <c r="J490" s="7">
        <f t="shared" ref="J490:U490" si="933">SUM(W479:W490)</f>
        <v>0</v>
      </c>
      <c r="K490" s="3">
        <f t="shared" si="933"/>
        <v>0</v>
      </c>
      <c r="L490" s="3">
        <f t="shared" si="933"/>
        <v>0</v>
      </c>
      <c r="M490" s="3">
        <f t="shared" si="933"/>
        <v>0</v>
      </c>
      <c r="N490" s="3">
        <f t="shared" si="933"/>
        <v>0</v>
      </c>
      <c r="O490" s="3">
        <f t="shared" si="933"/>
        <v>0</v>
      </c>
      <c r="P490" s="3">
        <f t="shared" si="933"/>
        <v>0</v>
      </c>
      <c r="Q490" s="3">
        <f t="shared" si="933"/>
        <v>0</v>
      </c>
      <c r="R490" s="3">
        <f t="shared" si="933"/>
        <v>0</v>
      </c>
      <c r="S490" s="3">
        <f t="shared" si="933"/>
        <v>0</v>
      </c>
      <c r="T490" s="3">
        <f t="shared" si="933"/>
        <v>0</v>
      </c>
      <c r="U490" s="3">
        <f t="shared" si="933"/>
        <v>0</v>
      </c>
      <c r="W490" s="3">
        <f t="shared" ref="W490:AH490" si="934">IF($C490=W$19,1,0)</f>
        <v>0</v>
      </c>
      <c r="X490" s="3">
        <f t="shared" si="934"/>
        <v>0</v>
      </c>
      <c r="Y490" s="3">
        <f t="shared" si="934"/>
        <v>0</v>
      </c>
      <c r="Z490" s="3">
        <f t="shared" si="934"/>
        <v>0</v>
      </c>
      <c r="AA490" s="3">
        <f t="shared" si="934"/>
        <v>0</v>
      </c>
      <c r="AB490" s="3">
        <f t="shared" si="934"/>
        <v>0</v>
      </c>
      <c r="AC490" s="3">
        <f t="shared" si="934"/>
        <v>0</v>
      </c>
      <c r="AD490" s="3">
        <f t="shared" si="934"/>
        <v>0</v>
      </c>
      <c r="AE490" s="3">
        <f t="shared" si="934"/>
        <v>0</v>
      </c>
      <c r="AF490" s="3">
        <f t="shared" si="934"/>
        <v>0</v>
      </c>
      <c r="AG490" s="3">
        <f t="shared" si="934"/>
        <v>0</v>
      </c>
      <c r="AH490" s="3">
        <f t="shared" si="934"/>
        <v>0</v>
      </c>
    </row>
    <row r="491" spans="1:34" ht="15.75" customHeight="1" x14ac:dyDescent="0.2">
      <c r="A491" s="7">
        <v>472</v>
      </c>
      <c r="B491" s="7"/>
      <c r="C491" s="7" t="str">
        <f t="shared" si="502"/>
        <v/>
      </c>
      <c r="J491" s="7">
        <f t="shared" ref="J491:U491" si="935">SUM(W480:W491)</f>
        <v>0</v>
      </c>
      <c r="K491" s="3">
        <f t="shared" si="935"/>
        <v>0</v>
      </c>
      <c r="L491" s="3">
        <f t="shared" si="935"/>
        <v>0</v>
      </c>
      <c r="M491" s="3">
        <f t="shared" si="935"/>
        <v>0</v>
      </c>
      <c r="N491" s="3">
        <f t="shared" si="935"/>
        <v>0</v>
      </c>
      <c r="O491" s="3">
        <f t="shared" si="935"/>
        <v>0</v>
      </c>
      <c r="P491" s="3">
        <f t="shared" si="935"/>
        <v>0</v>
      </c>
      <c r="Q491" s="3">
        <f t="shared" si="935"/>
        <v>0</v>
      </c>
      <c r="R491" s="3">
        <f t="shared" si="935"/>
        <v>0</v>
      </c>
      <c r="S491" s="3">
        <f t="shared" si="935"/>
        <v>0</v>
      </c>
      <c r="T491" s="3">
        <f t="shared" si="935"/>
        <v>0</v>
      </c>
      <c r="U491" s="3">
        <f t="shared" si="935"/>
        <v>0</v>
      </c>
      <c r="W491" s="3">
        <f t="shared" ref="W491:AH491" si="936">IF($C491=W$19,1,0)</f>
        <v>0</v>
      </c>
      <c r="X491" s="3">
        <f t="shared" si="936"/>
        <v>0</v>
      </c>
      <c r="Y491" s="3">
        <f t="shared" si="936"/>
        <v>0</v>
      </c>
      <c r="Z491" s="3">
        <f t="shared" si="936"/>
        <v>0</v>
      </c>
      <c r="AA491" s="3">
        <f t="shared" si="936"/>
        <v>0</v>
      </c>
      <c r="AB491" s="3">
        <f t="shared" si="936"/>
        <v>0</v>
      </c>
      <c r="AC491" s="3">
        <f t="shared" si="936"/>
        <v>0</v>
      </c>
      <c r="AD491" s="3">
        <f t="shared" si="936"/>
        <v>0</v>
      </c>
      <c r="AE491" s="3">
        <f t="shared" si="936"/>
        <v>0</v>
      </c>
      <c r="AF491" s="3">
        <f t="shared" si="936"/>
        <v>0</v>
      </c>
      <c r="AG491" s="3">
        <f t="shared" si="936"/>
        <v>0</v>
      </c>
      <c r="AH491" s="3">
        <f t="shared" si="936"/>
        <v>0</v>
      </c>
    </row>
    <row r="492" spans="1:34" ht="15.75" customHeight="1" x14ac:dyDescent="0.2">
      <c r="A492" s="7">
        <v>473</v>
      </c>
      <c r="B492" s="7"/>
      <c r="C492" s="7" t="str">
        <f t="shared" si="502"/>
        <v/>
      </c>
      <c r="J492" s="7">
        <f t="shared" ref="J492:U492" si="937">SUM(W481:W492)</f>
        <v>0</v>
      </c>
      <c r="K492" s="3">
        <f t="shared" si="937"/>
        <v>0</v>
      </c>
      <c r="L492" s="3">
        <f t="shared" si="937"/>
        <v>0</v>
      </c>
      <c r="M492" s="3">
        <f t="shared" si="937"/>
        <v>0</v>
      </c>
      <c r="N492" s="3">
        <f t="shared" si="937"/>
        <v>0</v>
      </c>
      <c r="O492" s="3">
        <f t="shared" si="937"/>
        <v>0</v>
      </c>
      <c r="P492" s="3">
        <f t="shared" si="937"/>
        <v>0</v>
      </c>
      <c r="Q492" s="3">
        <f t="shared" si="937"/>
        <v>0</v>
      </c>
      <c r="R492" s="3">
        <f t="shared" si="937"/>
        <v>0</v>
      </c>
      <c r="S492" s="3">
        <f t="shared" si="937"/>
        <v>0</v>
      </c>
      <c r="T492" s="3">
        <f t="shared" si="937"/>
        <v>0</v>
      </c>
      <c r="U492" s="3">
        <f t="shared" si="937"/>
        <v>0</v>
      </c>
      <c r="W492" s="3">
        <f t="shared" ref="W492:AH492" si="938">IF($C492=W$19,1,0)</f>
        <v>0</v>
      </c>
      <c r="X492" s="3">
        <f t="shared" si="938"/>
        <v>0</v>
      </c>
      <c r="Y492" s="3">
        <f t="shared" si="938"/>
        <v>0</v>
      </c>
      <c r="Z492" s="3">
        <f t="shared" si="938"/>
        <v>0</v>
      </c>
      <c r="AA492" s="3">
        <f t="shared" si="938"/>
        <v>0</v>
      </c>
      <c r="AB492" s="3">
        <f t="shared" si="938"/>
        <v>0</v>
      </c>
      <c r="AC492" s="3">
        <f t="shared" si="938"/>
        <v>0</v>
      </c>
      <c r="AD492" s="3">
        <f t="shared" si="938"/>
        <v>0</v>
      </c>
      <c r="AE492" s="3">
        <f t="shared" si="938"/>
        <v>0</v>
      </c>
      <c r="AF492" s="3">
        <f t="shared" si="938"/>
        <v>0</v>
      </c>
      <c r="AG492" s="3">
        <f t="shared" si="938"/>
        <v>0</v>
      </c>
      <c r="AH492" s="3">
        <f t="shared" si="938"/>
        <v>0</v>
      </c>
    </row>
    <row r="493" spans="1:34" ht="15.75" customHeight="1" x14ac:dyDescent="0.2">
      <c r="A493" s="7">
        <v>474</v>
      </c>
      <c r="B493" s="7"/>
      <c r="C493" s="7" t="str">
        <f t="shared" si="502"/>
        <v/>
      </c>
      <c r="J493" s="7">
        <f t="shared" ref="J493:U493" si="939">SUM(W482:W493)</f>
        <v>0</v>
      </c>
      <c r="K493" s="3">
        <f t="shared" si="939"/>
        <v>0</v>
      </c>
      <c r="L493" s="3">
        <f t="shared" si="939"/>
        <v>0</v>
      </c>
      <c r="M493" s="3">
        <f t="shared" si="939"/>
        <v>0</v>
      </c>
      <c r="N493" s="3">
        <f t="shared" si="939"/>
        <v>0</v>
      </c>
      <c r="O493" s="3">
        <f t="shared" si="939"/>
        <v>0</v>
      </c>
      <c r="P493" s="3">
        <f t="shared" si="939"/>
        <v>0</v>
      </c>
      <c r="Q493" s="3">
        <f t="shared" si="939"/>
        <v>0</v>
      </c>
      <c r="R493" s="3">
        <f t="shared" si="939"/>
        <v>0</v>
      </c>
      <c r="S493" s="3">
        <f t="shared" si="939"/>
        <v>0</v>
      </c>
      <c r="T493" s="3">
        <f t="shared" si="939"/>
        <v>0</v>
      </c>
      <c r="U493" s="3">
        <f t="shared" si="939"/>
        <v>0</v>
      </c>
      <c r="W493" s="3">
        <f t="shared" ref="W493:AH493" si="940">IF($C493=W$19,1,0)</f>
        <v>0</v>
      </c>
      <c r="X493" s="3">
        <f t="shared" si="940"/>
        <v>0</v>
      </c>
      <c r="Y493" s="3">
        <f t="shared" si="940"/>
        <v>0</v>
      </c>
      <c r="Z493" s="3">
        <f t="shared" si="940"/>
        <v>0</v>
      </c>
      <c r="AA493" s="3">
        <f t="shared" si="940"/>
        <v>0</v>
      </c>
      <c r="AB493" s="3">
        <f t="shared" si="940"/>
        <v>0</v>
      </c>
      <c r="AC493" s="3">
        <f t="shared" si="940"/>
        <v>0</v>
      </c>
      <c r="AD493" s="3">
        <f t="shared" si="940"/>
        <v>0</v>
      </c>
      <c r="AE493" s="3">
        <f t="shared" si="940"/>
        <v>0</v>
      </c>
      <c r="AF493" s="3">
        <f t="shared" si="940"/>
        <v>0</v>
      </c>
      <c r="AG493" s="3">
        <f t="shared" si="940"/>
        <v>0</v>
      </c>
      <c r="AH493" s="3">
        <f t="shared" si="940"/>
        <v>0</v>
      </c>
    </row>
    <row r="494" spans="1:34" ht="15.75" customHeight="1" x14ac:dyDescent="0.2">
      <c r="A494" s="7">
        <v>475</v>
      </c>
      <c r="B494" s="7"/>
      <c r="C494" s="7" t="str">
        <f t="shared" si="502"/>
        <v/>
      </c>
      <c r="J494" s="7">
        <f t="shared" ref="J494:U494" si="941">SUM(W483:W494)</f>
        <v>0</v>
      </c>
      <c r="K494" s="3">
        <f t="shared" si="941"/>
        <v>0</v>
      </c>
      <c r="L494" s="3">
        <f t="shared" si="941"/>
        <v>0</v>
      </c>
      <c r="M494" s="3">
        <f t="shared" si="941"/>
        <v>0</v>
      </c>
      <c r="N494" s="3">
        <f t="shared" si="941"/>
        <v>0</v>
      </c>
      <c r="O494" s="3">
        <f t="shared" si="941"/>
        <v>0</v>
      </c>
      <c r="P494" s="3">
        <f t="shared" si="941"/>
        <v>0</v>
      </c>
      <c r="Q494" s="3">
        <f t="shared" si="941"/>
        <v>0</v>
      </c>
      <c r="R494" s="3">
        <f t="shared" si="941"/>
        <v>0</v>
      </c>
      <c r="S494" s="3">
        <f t="shared" si="941"/>
        <v>0</v>
      </c>
      <c r="T494" s="3">
        <f t="shared" si="941"/>
        <v>0</v>
      </c>
      <c r="U494" s="3">
        <f t="shared" si="941"/>
        <v>0</v>
      </c>
      <c r="W494" s="3">
        <f t="shared" ref="W494:AH494" si="942">IF($C494=W$19,1,0)</f>
        <v>0</v>
      </c>
      <c r="X494" s="3">
        <f t="shared" si="942"/>
        <v>0</v>
      </c>
      <c r="Y494" s="3">
        <f t="shared" si="942"/>
        <v>0</v>
      </c>
      <c r="Z494" s="3">
        <f t="shared" si="942"/>
        <v>0</v>
      </c>
      <c r="AA494" s="3">
        <f t="shared" si="942"/>
        <v>0</v>
      </c>
      <c r="AB494" s="3">
        <f t="shared" si="942"/>
        <v>0</v>
      </c>
      <c r="AC494" s="3">
        <f t="shared" si="942"/>
        <v>0</v>
      </c>
      <c r="AD494" s="3">
        <f t="shared" si="942"/>
        <v>0</v>
      </c>
      <c r="AE494" s="3">
        <f t="shared" si="942"/>
        <v>0</v>
      </c>
      <c r="AF494" s="3">
        <f t="shared" si="942"/>
        <v>0</v>
      </c>
      <c r="AG494" s="3">
        <f t="shared" si="942"/>
        <v>0</v>
      </c>
      <c r="AH494" s="3">
        <f t="shared" si="942"/>
        <v>0</v>
      </c>
    </row>
    <row r="495" spans="1:34" ht="15.75" customHeight="1" x14ac:dyDescent="0.2">
      <c r="A495" s="7">
        <v>476</v>
      </c>
      <c r="B495" s="7"/>
      <c r="C495" s="7" t="str">
        <f t="shared" si="502"/>
        <v/>
      </c>
      <c r="J495" s="7">
        <f t="shared" ref="J495:U495" si="943">SUM(W484:W495)</f>
        <v>0</v>
      </c>
      <c r="K495" s="3">
        <f t="shared" si="943"/>
        <v>0</v>
      </c>
      <c r="L495" s="3">
        <f t="shared" si="943"/>
        <v>0</v>
      </c>
      <c r="M495" s="3">
        <f t="shared" si="943"/>
        <v>0</v>
      </c>
      <c r="N495" s="3">
        <f t="shared" si="943"/>
        <v>0</v>
      </c>
      <c r="O495" s="3">
        <f t="shared" si="943"/>
        <v>0</v>
      </c>
      <c r="P495" s="3">
        <f t="shared" si="943"/>
        <v>0</v>
      </c>
      <c r="Q495" s="3">
        <f t="shared" si="943"/>
        <v>0</v>
      </c>
      <c r="R495" s="3">
        <f t="shared" si="943"/>
        <v>0</v>
      </c>
      <c r="S495" s="3">
        <f t="shared" si="943"/>
        <v>0</v>
      </c>
      <c r="T495" s="3">
        <f t="shared" si="943"/>
        <v>0</v>
      </c>
      <c r="U495" s="3">
        <f t="shared" si="943"/>
        <v>0</v>
      </c>
      <c r="W495" s="3">
        <f t="shared" ref="W495:AH495" si="944">IF($C495=W$19,1,0)</f>
        <v>0</v>
      </c>
      <c r="X495" s="3">
        <f t="shared" si="944"/>
        <v>0</v>
      </c>
      <c r="Y495" s="3">
        <f t="shared" si="944"/>
        <v>0</v>
      </c>
      <c r="Z495" s="3">
        <f t="shared" si="944"/>
        <v>0</v>
      </c>
      <c r="AA495" s="3">
        <f t="shared" si="944"/>
        <v>0</v>
      </c>
      <c r="AB495" s="3">
        <f t="shared" si="944"/>
        <v>0</v>
      </c>
      <c r="AC495" s="3">
        <f t="shared" si="944"/>
        <v>0</v>
      </c>
      <c r="AD495" s="3">
        <f t="shared" si="944"/>
        <v>0</v>
      </c>
      <c r="AE495" s="3">
        <f t="shared" si="944"/>
        <v>0</v>
      </c>
      <c r="AF495" s="3">
        <f t="shared" si="944"/>
        <v>0</v>
      </c>
      <c r="AG495" s="3">
        <f t="shared" si="944"/>
        <v>0</v>
      </c>
      <c r="AH495" s="3">
        <f t="shared" si="944"/>
        <v>0</v>
      </c>
    </row>
    <row r="496" spans="1:34" ht="15.75" customHeight="1" x14ac:dyDescent="0.2">
      <c r="A496" s="7">
        <v>477</v>
      </c>
      <c r="B496" s="7"/>
      <c r="C496" s="7" t="str">
        <f t="shared" si="502"/>
        <v/>
      </c>
      <c r="J496" s="7">
        <f t="shared" ref="J496:U496" si="945">SUM(W485:W496)</f>
        <v>0</v>
      </c>
      <c r="K496" s="3">
        <f t="shared" si="945"/>
        <v>0</v>
      </c>
      <c r="L496" s="3">
        <f t="shared" si="945"/>
        <v>0</v>
      </c>
      <c r="M496" s="3">
        <f t="shared" si="945"/>
        <v>0</v>
      </c>
      <c r="N496" s="3">
        <f t="shared" si="945"/>
        <v>0</v>
      </c>
      <c r="O496" s="3">
        <f t="shared" si="945"/>
        <v>0</v>
      </c>
      <c r="P496" s="3">
        <f t="shared" si="945"/>
        <v>0</v>
      </c>
      <c r="Q496" s="3">
        <f t="shared" si="945"/>
        <v>0</v>
      </c>
      <c r="R496" s="3">
        <f t="shared" si="945"/>
        <v>0</v>
      </c>
      <c r="S496" s="3">
        <f t="shared" si="945"/>
        <v>0</v>
      </c>
      <c r="T496" s="3">
        <f t="shared" si="945"/>
        <v>0</v>
      </c>
      <c r="U496" s="3">
        <f t="shared" si="945"/>
        <v>0</v>
      </c>
      <c r="W496" s="3">
        <f t="shared" ref="W496:AH496" si="946">IF($C496=W$19,1,0)</f>
        <v>0</v>
      </c>
      <c r="X496" s="3">
        <f t="shared" si="946"/>
        <v>0</v>
      </c>
      <c r="Y496" s="3">
        <f t="shared" si="946"/>
        <v>0</v>
      </c>
      <c r="Z496" s="3">
        <f t="shared" si="946"/>
        <v>0</v>
      </c>
      <c r="AA496" s="3">
        <f t="shared" si="946"/>
        <v>0</v>
      </c>
      <c r="AB496" s="3">
        <f t="shared" si="946"/>
        <v>0</v>
      </c>
      <c r="AC496" s="3">
        <f t="shared" si="946"/>
        <v>0</v>
      </c>
      <c r="AD496" s="3">
        <f t="shared" si="946"/>
        <v>0</v>
      </c>
      <c r="AE496" s="3">
        <f t="shared" si="946"/>
        <v>0</v>
      </c>
      <c r="AF496" s="3">
        <f t="shared" si="946"/>
        <v>0</v>
      </c>
      <c r="AG496" s="3">
        <f t="shared" si="946"/>
        <v>0</v>
      </c>
      <c r="AH496" s="3">
        <f t="shared" si="946"/>
        <v>0</v>
      </c>
    </row>
    <row r="497" spans="1:34" ht="15.75" customHeight="1" x14ac:dyDescent="0.2">
      <c r="A497" s="7">
        <v>478</v>
      </c>
      <c r="B497" s="7"/>
      <c r="C497" s="7" t="str">
        <f t="shared" si="502"/>
        <v/>
      </c>
      <c r="J497" s="7">
        <f t="shared" ref="J497:U497" si="947">SUM(W486:W497)</f>
        <v>0</v>
      </c>
      <c r="K497" s="3">
        <f t="shared" si="947"/>
        <v>0</v>
      </c>
      <c r="L497" s="3">
        <f t="shared" si="947"/>
        <v>0</v>
      </c>
      <c r="M497" s="3">
        <f t="shared" si="947"/>
        <v>0</v>
      </c>
      <c r="N497" s="3">
        <f t="shared" si="947"/>
        <v>0</v>
      </c>
      <c r="O497" s="3">
        <f t="shared" si="947"/>
        <v>0</v>
      </c>
      <c r="P497" s="3">
        <f t="shared" si="947"/>
        <v>0</v>
      </c>
      <c r="Q497" s="3">
        <f t="shared" si="947"/>
        <v>0</v>
      </c>
      <c r="R497" s="3">
        <f t="shared" si="947"/>
        <v>0</v>
      </c>
      <c r="S497" s="3">
        <f t="shared" si="947"/>
        <v>0</v>
      </c>
      <c r="T497" s="3">
        <f t="shared" si="947"/>
        <v>0</v>
      </c>
      <c r="U497" s="3">
        <f t="shared" si="947"/>
        <v>0</v>
      </c>
      <c r="W497" s="3">
        <f t="shared" ref="W497:AH497" si="948">IF($C497=W$19,1,0)</f>
        <v>0</v>
      </c>
      <c r="X497" s="3">
        <f t="shared" si="948"/>
        <v>0</v>
      </c>
      <c r="Y497" s="3">
        <f t="shared" si="948"/>
        <v>0</v>
      </c>
      <c r="Z497" s="3">
        <f t="shared" si="948"/>
        <v>0</v>
      </c>
      <c r="AA497" s="3">
        <f t="shared" si="948"/>
        <v>0</v>
      </c>
      <c r="AB497" s="3">
        <f t="shared" si="948"/>
        <v>0</v>
      </c>
      <c r="AC497" s="3">
        <f t="shared" si="948"/>
        <v>0</v>
      </c>
      <c r="AD497" s="3">
        <f t="shared" si="948"/>
        <v>0</v>
      </c>
      <c r="AE497" s="3">
        <f t="shared" si="948"/>
        <v>0</v>
      </c>
      <c r="AF497" s="3">
        <f t="shared" si="948"/>
        <v>0</v>
      </c>
      <c r="AG497" s="3">
        <f t="shared" si="948"/>
        <v>0</v>
      </c>
      <c r="AH497" s="3">
        <f t="shared" si="948"/>
        <v>0</v>
      </c>
    </row>
    <row r="498" spans="1:34" ht="15.75" customHeight="1" x14ac:dyDescent="0.2">
      <c r="A498" s="7">
        <v>479</v>
      </c>
      <c r="B498" s="7"/>
      <c r="C498" s="7" t="str">
        <f t="shared" si="502"/>
        <v/>
      </c>
      <c r="J498" s="7">
        <f t="shared" ref="J498:U498" si="949">SUM(W487:W498)</f>
        <v>0</v>
      </c>
      <c r="K498" s="3">
        <f t="shared" si="949"/>
        <v>0</v>
      </c>
      <c r="L498" s="3">
        <f t="shared" si="949"/>
        <v>0</v>
      </c>
      <c r="M498" s="3">
        <f t="shared" si="949"/>
        <v>0</v>
      </c>
      <c r="N498" s="3">
        <f t="shared" si="949"/>
        <v>0</v>
      </c>
      <c r="O498" s="3">
        <f t="shared" si="949"/>
        <v>0</v>
      </c>
      <c r="P498" s="3">
        <f t="shared" si="949"/>
        <v>0</v>
      </c>
      <c r="Q498" s="3">
        <f t="shared" si="949"/>
        <v>0</v>
      </c>
      <c r="R498" s="3">
        <f t="shared" si="949"/>
        <v>0</v>
      </c>
      <c r="S498" s="3">
        <f t="shared" si="949"/>
        <v>0</v>
      </c>
      <c r="T498" s="3">
        <f t="shared" si="949"/>
        <v>0</v>
      </c>
      <c r="U498" s="3">
        <f t="shared" si="949"/>
        <v>0</v>
      </c>
      <c r="W498" s="3">
        <f t="shared" ref="W498:AH498" si="950">IF($C498=W$19,1,0)</f>
        <v>0</v>
      </c>
      <c r="X498" s="3">
        <f t="shared" si="950"/>
        <v>0</v>
      </c>
      <c r="Y498" s="3">
        <f t="shared" si="950"/>
        <v>0</v>
      </c>
      <c r="Z498" s="3">
        <f t="shared" si="950"/>
        <v>0</v>
      </c>
      <c r="AA498" s="3">
        <f t="shared" si="950"/>
        <v>0</v>
      </c>
      <c r="AB498" s="3">
        <f t="shared" si="950"/>
        <v>0</v>
      </c>
      <c r="AC498" s="3">
        <f t="shared" si="950"/>
        <v>0</v>
      </c>
      <c r="AD498" s="3">
        <f t="shared" si="950"/>
        <v>0</v>
      </c>
      <c r="AE498" s="3">
        <f t="shared" si="950"/>
        <v>0</v>
      </c>
      <c r="AF498" s="3">
        <f t="shared" si="950"/>
        <v>0</v>
      </c>
      <c r="AG498" s="3">
        <f t="shared" si="950"/>
        <v>0</v>
      </c>
      <c r="AH498" s="3">
        <f t="shared" si="950"/>
        <v>0</v>
      </c>
    </row>
    <row r="499" spans="1:34" ht="15.75" customHeight="1" x14ac:dyDescent="0.2">
      <c r="A499" s="7">
        <v>480</v>
      </c>
      <c r="B499" s="7"/>
      <c r="C499" s="7" t="str">
        <f t="shared" si="502"/>
        <v/>
      </c>
      <c r="J499" s="7">
        <f t="shared" ref="J499:U499" si="951">SUM(W488:W499)</f>
        <v>0</v>
      </c>
      <c r="K499" s="3">
        <f t="shared" si="951"/>
        <v>0</v>
      </c>
      <c r="L499" s="3">
        <f t="shared" si="951"/>
        <v>0</v>
      </c>
      <c r="M499" s="3">
        <f t="shared" si="951"/>
        <v>0</v>
      </c>
      <c r="N499" s="3">
        <f t="shared" si="951"/>
        <v>0</v>
      </c>
      <c r="O499" s="3">
        <f t="shared" si="951"/>
        <v>0</v>
      </c>
      <c r="P499" s="3">
        <f t="shared" si="951"/>
        <v>0</v>
      </c>
      <c r="Q499" s="3">
        <f t="shared" si="951"/>
        <v>0</v>
      </c>
      <c r="R499" s="3">
        <f t="shared" si="951"/>
        <v>0</v>
      </c>
      <c r="S499" s="3">
        <f t="shared" si="951"/>
        <v>0</v>
      </c>
      <c r="T499" s="3">
        <f t="shared" si="951"/>
        <v>0</v>
      </c>
      <c r="U499" s="3">
        <f t="shared" si="951"/>
        <v>0</v>
      </c>
      <c r="W499" s="3">
        <f t="shared" ref="W499:AH499" si="952">IF($C499=W$19,1,0)</f>
        <v>0</v>
      </c>
      <c r="X499" s="3">
        <f t="shared" si="952"/>
        <v>0</v>
      </c>
      <c r="Y499" s="3">
        <f t="shared" si="952"/>
        <v>0</v>
      </c>
      <c r="Z499" s="3">
        <f t="shared" si="952"/>
        <v>0</v>
      </c>
      <c r="AA499" s="3">
        <f t="shared" si="952"/>
        <v>0</v>
      </c>
      <c r="AB499" s="3">
        <f t="shared" si="952"/>
        <v>0</v>
      </c>
      <c r="AC499" s="3">
        <f t="shared" si="952"/>
        <v>0</v>
      </c>
      <c r="AD499" s="3">
        <f t="shared" si="952"/>
        <v>0</v>
      </c>
      <c r="AE499" s="3">
        <f t="shared" si="952"/>
        <v>0</v>
      </c>
      <c r="AF499" s="3">
        <f t="shared" si="952"/>
        <v>0</v>
      </c>
      <c r="AG499" s="3">
        <f t="shared" si="952"/>
        <v>0</v>
      </c>
      <c r="AH499" s="3">
        <f t="shared" si="952"/>
        <v>0</v>
      </c>
    </row>
    <row r="500" spans="1:34" ht="15.75" customHeight="1" x14ac:dyDescent="0.2">
      <c r="A500" s="7">
        <v>481</v>
      </c>
      <c r="B500" s="7"/>
      <c r="C500" s="7" t="str">
        <f t="shared" si="502"/>
        <v/>
      </c>
      <c r="J500" s="7">
        <f t="shared" ref="J500:U500" si="953">SUM(W489:W500)</f>
        <v>0</v>
      </c>
      <c r="K500" s="3">
        <f t="shared" si="953"/>
        <v>0</v>
      </c>
      <c r="L500" s="3">
        <f t="shared" si="953"/>
        <v>0</v>
      </c>
      <c r="M500" s="3">
        <f t="shared" si="953"/>
        <v>0</v>
      </c>
      <c r="N500" s="3">
        <f t="shared" si="953"/>
        <v>0</v>
      </c>
      <c r="O500" s="3">
        <f t="shared" si="953"/>
        <v>0</v>
      </c>
      <c r="P500" s="3">
        <f t="shared" si="953"/>
        <v>0</v>
      </c>
      <c r="Q500" s="3">
        <f t="shared" si="953"/>
        <v>0</v>
      </c>
      <c r="R500" s="3">
        <f t="shared" si="953"/>
        <v>0</v>
      </c>
      <c r="S500" s="3">
        <f t="shared" si="953"/>
        <v>0</v>
      </c>
      <c r="T500" s="3">
        <f t="shared" si="953"/>
        <v>0</v>
      </c>
      <c r="U500" s="3">
        <f t="shared" si="953"/>
        <v>0</v>
      </c>
      <c r="W500" s="3">
        <f t="shared" ref="W500:AH500" si="954">IF($C500=W$19,1,0)</f>
        <v>0</v>
      </c>
      <c r="X500" s="3">
        <f t="shared" si="954"/>
        <v>0</v>
      </c>
      <c r="Y500" s="3">
        <f t="shared" si="954"/>
        <v>0</v>
      </c>
      <c r="Z500" s="3">
        <f t="shared" si="954"/>
        <v>0</v>
      </c>
      <c r="AA500" s="3">
        <f t="shared" si="954"/>
        <v>0</v>
      </c>
      <c r="AB500" s="3">
        <f t="shared" si="954"/>
        <v>0</v>
      </c>
      <c r="AC500" s="3">
        <f t="shared" si="954"/>
        <v>0</v>
      </c>
      <c r="AD500" s="3">
        <f t="shared" si="954"/>
        <v>0</v>
      </c>
      <c r="AE500" s="3">
        <f t="shared" si="954"/>
        <v>0</v>
      </c>
      <c r="AF500" s="3">
        <f t="shared" si="954"/>
        <v>0</v>
      </c>
      <c r="AG500" s="3">
        <f t="shared" si="954"/>
        <v>0</v>
      </c>
      <c r="AH500" s="3">
        <f t="shared" si="954"/>
        <v>0</v>
      </c>
    </row>
    <row r="501" spans="1:34" ht="15.75" customHeight="1" x14ac:dyDescent="0.2">
      <c r="A501" s="7">
        <v>482</v>
      </c>
      <c r="B501" s="7"/>
      <c r="C501" s="7" t="str">
        <f t="shared" si="502"/>
        <v/>
      </c>
      <c r="J501" s="7">
        <f t="shared" ref="J501:U501" si="955">SUM(W490:W501)</f>
        <v>0</v>
      </c>
      <c r="K501" s="3">
        <f t="shared" si="955"/>
        <v>0</v>
      </c>
      <c r="L501" s="3">
        <f t="shared" si="955"/>
        <v>0</v>
      </c>
      <c r="M501" s="3">
        <f t="shared" si="955"/>
        <v>0</v>
      </c>
      <c r="N501" s="3">
        <f t="shared" si="955"/>
        <v>0</v>
      </c>
      <c r="O501" s="3">
        <f t="shared" si="955"/>
        <v>0</v>
      </c>
      <c r="P501" s="3">
        <f t="shared" si="955"/>
        <v>0</v>
      </c>
      <c r="Q501" s="3">
        <f t="shared" si="955"/>
        <v>0</v>
      </c>
      <c r="R501" s="3">
        <f t="shared" si="955"/>
        <v>0</v>
      </c>
      <c r="S501" s="3">
        <f t="shared" si="955"/>
        <v>0</v>
      </c>
      <c r="T501" s="3">
        <f t="shared" si="955"/>
        <v>0</v>
      </c>
      <c r="U501" s="3">
        <f t="shared" si="955"/>
        <v>0</v>
      </c>
      <c r="W501" s="3">
        <f t="shared" ref="W501:AH501" si="956">IF($C501=W$19,1,0)</f>
        <v>0</v>
      </c>
      <c r="X501" s="3">
        <f t="shared" si="956"/>
        <v>0</v>
      </c>
      <c r="Y501" s="3">
        <f t="shared" si="956"/>
        <v>0</v>
      </c>
      <c r="Z501" s="3">
        <f t="shared" si="956"/>
        <v>0</v>
      </c>
      <c r="AA501" s="3">
        <f t="shared" si="956"/>
        <v>0</v>
      </c>
      <c r="AB501" s="3">
        <f t="shared" si="956"/>
        <v>0</v>
      </c>
      <c r="AC501" s="3">
        <f t="shared" si="956"/>
        <v>0</v>
      </c>
      <c r="AD501" s="3">
        <f t="shared" si="956"/>
        <v>0</v>
      </c>
      <c r="AE501" s="3">
        <f t="shared" si="956"/>
        <v>0</v>
      </c>
      <c r="AF501" s="3">
        <f t="shared" si="956"/>
        <v>0</v>
      </c>
      <c r="AG501" s="3">
        <f t="shared" si="956"/>
        <v>0</v>
      </c>
      <c r="AH501" s="3">
        <f t="shared" si="956"/>
        <v>0</v>
      </c>
    </row>
    <row r="502" spans="1:34" ht="15.75" customHeight="1" x14ac:dyDescent="0.2">
      <c r="A502" s="7">
        <v>483</v>
      </c>
      <c r="B502" s="7"/>
      <c r="C502" s="7" t="str">
        <f t="shared" si="502"/>
        <v/>
      </c>
      <c r="J502" s="7">
        <f t="shared" ref="J502:U502" si="957">SUM(W491:W502)</f>
        <v>0</v>
      </c>
      <c r="K502" s="3">
        <f t="shared" si="957"/>
        <v>0</v>
      </c>
      <c r="L502" s="3">
        <f t="shared" si="957"/>
        <v>0</v>
      </c>
      <c r="M502" s="3">
        <f t="shared" si="957"/>
        <v>0</v>
      </c>
      <c r="N502" s="3">
        <f t="shared" si="957"/>
        <v>0</v>
      </c>
      <c r="O502" s="3">
        <f t="shared" si="957"/>
        <v>0</v>
      </c>
      <c r="P502" s="3">
        <f t="shared" si="957"/>
        <v>0</v>
      </c>
      <c r="Q502" s="3">
        <f t="shared" si="957"/>
        <v>0</v>
      </c>
      <c r="R502" s="3">
        <f t="shared" si="957"/>
        <v>0</v>
      </c>
      <c r="S502" s="3">
        <f t="shared" si="957"/>
        <v>0</v>
      </c>
      <c r="T502" s="3">
        <f t="shared" si="957"/>
        <v>0</v>
      </c>
      <c r="U502" s="3">
        <f t="shared" si="957"/>
        <v>0</v>
      </c>
      <c r="W502" s="3">
        <f t="shared" ref="W502:AH502" si="958">IF($C502=W$19,1,0)</f>
        <v>0</v>
      </c>
      <c r="X502" s="3">
        <f t="shared" si="958"/>
        <v>0</v>
      </c>
      <c r="Y502" s="3">
        <f t="shared" si="958"/>
        <v>0</v>
      </c>
      <c r="Z502" s="3">
        <f t="shared" si="958"/>
        <v>0</v>
      </c>
      <c r="AA502" s="3">
        <f t="shared" si="958"/>
        <v>0</v>
      </c>
      <c r="AB502" s="3">
        <f t="shared" si="958"/>
        <v>0</v>
      </c>
      <c r="AC502" s="3">
        <f t="shared" si="958"/>
        <v>0</v>
      </c>
      <c r="AD502" s="3">
        <f t="shared" si="958"/>
        <v>0</v>
      </c>
      <c r="AE502" s="3">
        <f t="shared" si="958"/>
        <v>0</v>
      </c>
      <c r="AF502" s="3">
        <f t="shared" si="958"/>
        <v>0</v>
      </c>
      <c r="AG502" s="3">
        <f t="shared" si="958"/>
        <v>0</v>
      </c>
      <c r="AH502" s="3">
        <f t="shared" si="958"/>
        <v>0</v>
      </c>
    </row>
    <row r="503" spans="1:34" ht="15.75" customHeight="1" x14ac:dyDescent="0.2">
      <c r="A503" s="7">
        <v>484</v>
      </c>
      <c r="B503" s="7"/>
      <c r="C503" s="7" t="str">
        <f t="shared" si="502"/>
        <v/>
      </c>
      <c r="J503" s="7">
        <f t="shared" ref="J503:U503" si="959">SUM(W492:W503)</f>
        <v>0</v>
      </c>
      <c r="K503" s="3">
        <f t="shared" si="959"/>
        <v>0</v>
      </c>
      <c r="L503" s="3">
        <f t="shared" si="959"/>
        <v>0</v>
      </c>
      <c r="M503" s="3">
        <f t="shared" si="959"/>
        <v>0</v>
      </c>
      <c r="N503" s="3">
        <f t="shared" si="959"/>
        <v>0</v>
      </c>
      <c r="O503" s="3">
        <f t="shared" si="959"/>
        <v>0</v>
      </c>
      <c r="P503" s="3">
        <f t="shared" si="959"/>
        <v>0</v>
      </c>
      <c r="Q503" s="3">
        <f t="shared" si="959"/>
        <v>0</v>
      </c>
      <c r="R503" s="3">
        <f t="shared" si="959"/>
        <v>0</v>
      </c>
      <c r="S503" s="3">
        <f t="shared" si="959"/>
        <v>0</v>
      </c>
      <c r="T503" s="3">
        <f t="shared" si="959"/>
        <v>0</v>
      </c>
      <c r="U503" s="3">
        <f t="shared" si="959"/>
        <v>0</v>
      </c>
      <c r="W503" s="3">
        <f t="shared" ref="W503:AH503" si="960">IF($C503=W$19,1,0)</f>
        <v>0</v>
      </c>
      <c r="X503" s="3">
        <f t="shared" si="960"/>
        <v>0</v>
      </c>
      <c r="Y503" s="3">
        <f t="shared" si="960"/>
        <v>0</v>
      </c>
      <c r="Z503" s="3">
        <f t="shared" si="960"/>
        <v>0</v>
      </c>
      <c r="AA503" s="3">
        <f t="shared" si="960"/>
        <v>0</v>
      </c>
      <c r="AB503" s="3">
        <f t="shared" si="960"/>
        <v>0</v>
      </c>
      <c r="AC503" s="3">
        <f t="shared" si="960"/>
        <v>0</v>
      </c>
      <c r="AD503" s="3">
        <f t="shared" si="960"/>
        <v>0</v>
      </c>
      <c r="AE503" s="3">
        <f t="shared" si="960"/>
        <v>0</v>
      </c>
      <c r="AF503" s="3">
        <f t="shared" si="960"/>
        <v>0</v>
      </c>
      <c r="AG503" s="3">
        <f t="shared" si="960"/>
        <v>0</v>
      </c>
      <c r="AH503" s="3">
        <f t="shared" si="960"/>
        <v>0</v>
      </c>
    </row>
    <row r="504" spans="1:34" ht="15.75" customHeight="1" x14ac:dyDescent="0.2">
      <c r="A504" s="7">
        <v>485</v>
      </c>
      <c r="B504" s="7"/>
      <c r="C504" s="7" t="str">
        <f t="shared" si="502"/>
        <v/>
      </c>
      <c r="J504" s="7">
        <f t="shared" ref="J504:U504" si="961">SUM(W493:W504)</f>
        <v>0</v>
      </c>
      <c r="K504" s="3">
        <f t="shared" si="961"/>
        <v>0</v>
      </c>
      <c r="L504" s="3">
        <f t="shared" si="961"/>
        <v>0</v>
      </c>
      <c r="M504" s="3">
        <f t="shared" si="961"/>
        <v>0</v>
      </c>
      <c r="N504" s="3">
        <f t="shared" si="961"/>
        <v>0</v>
      </c>
      <c r="O504" s="3">
        <f t="shared" si="961"/>
        <v>0</v>
      </c>
      <c r="P504" s="3">
        <f t="shared" si="961"/>
        <v>0</v>
      </c>
      <c r="Q504" s="3">
        <f t="shared" si="961"/>
        <v>0</v>
      </c>
      <c r="R504" s="3">
        <f t="shared" si="961"/>
        <v>0</v>
      </c>
      <c r="S504" s="3">
        <f t="shared" si="961"/>
        <v>0</v>
      </c>
      <c r="T504" s="3">
        <f t="shared" si="961"/>
        <v>0</v>
      </c>
      <c r="U504" s="3">
        <f t="shared" si="961"/>
        <v>0</v>
      </c>
      <c r="W504" s="3">
        <f t="shared" ref="W504:AH504" si="962">IF($C504=W$19,1,0)</f>
        <v>0</v>
      </c>
      <c r="X504" s="3">
        <f t="shared" si="962"/>
        <v>0</v>
      </c>
      <c r="Y504" s="3">
        <f t="shared" si="962"/>
        <v>0</v>
      </c>
      <c r="Z504" s="3">
        <f t="shared" si="962"/>
        <v>0</v>
      </c>
      <c r="AA504" s="3">
        <f t="shared" si="962"/>
        <v>0</v>
      </c>
      <c r="AB504" s="3">
        <f t="shared" si="962"/>
        <v>0</v>
      </c>
      <c r="AC504" s="3">
        <f t="shared" si="962"/>
        <v>0</v>
      </c>
      <c r="AD504" s="3">
        <f t="shared" si="962"/>
        <v>0</v>
      </c>
      <c r="AE504" s="3">
        <f t="shared" si="962"/>
        <v>0</v>
      </c>
      <c r="AF504" s="3">
        <f t="shared" si="962"/>
        <v>0</v>
      </c>
      <c r="AG504" s="3">
        <f t="shared" si="962"/>
        <v>0</v>
      </c>
      <c r="AH504" s="3">
        <f t="shared" si="962"/>
        <v>0</v>
      </c>
    </row>
    <row r="505" spans="1:34" ht="15.75" customHeight="1" x14ac:dyDescent="0.2">
      <c r="A505" s="7">
        <v>486</v>
      </c>
      <c r="B505" s="7"/>
      <c r="C505" s="7" t="str">
        <f t="shared" si="502"/>
        <v/>
      </c>
      <c r="J505" s="7">
        <f t="shared" ref="J505:U505" si="963">SUM(W494:W505)</f>
        <v>0</v>
      </c>
      <c r="K505" s="3">
        <f t="shared" si="963"/>
        <v>0</v>
      </c>
      <c r="L505" s="3">
        <f t="shared" si="963"/>
        <v>0</v>
      </c>
      <c r="M505" s="3">
        <f t="shared" si="963"/>
        <v>0</v>
      </c>
      <c r="N505" s="3">
        <f t="shared" si="963"/>
        <v>0</v>
      </c>
      <c r="O505" s="3">
        <f t="shared" si="963"/>
        <v>0</v>
      </c>
      <c r="P505" s="3">
        <f t="shared" si="963"/>
        <v>0</v>
      </c>
      <c r="Q505" s="3">
        <f t="shared" si="963"/>
        <v>0</v>
      </c>
      <c r="R505" s="3">
        <f t="shared" si="963"/>
        <v>0</v>
      </c>
      <c r="S505" s="3">
        <f t="shared" si="963"/>
        <v>0</v>
      </c>
      <c r="T505" s="3">
        <f t="shared" si="963"/>
        <v>0</v>
      </c>
      <c r="U505" s="3">
        <f t="shared" si="963"/>
        <v>0</v>
      </c>
      <c r="W505" s="3">
        <f t="shared" ref="W505:AH505" si="964">IF($C505=W$19,1,0)</f>
        <v>0</v>
      </c>
      <c r="X505" s="3">
        <f t="shared" si="964"/>
        <v>0</v>
      </c>
      <c r="Y505" s="3">
        <f t="shared" si="964"/>
        <v>0</v>
      </c>
      <c r="Z505" s="3">
        <f t="shared" si="964"/>
        <v>0</v>
      </c>
      <c r="AA505" s="3">
        <f t="shared" si="964"/>
        <v>0</v>
      </c>
      <c r="AB505" s="3">
        <f t="shared" si="964"/>
        <v>0</v>
      </c>
      <c r="AC505" s="3">
        <f t="shared" si="964"/>
        <v>0</v>
      </c>
      <c r="AD505" s="3">
        <f t="shared" si="964"/>
        <v>0</v>
      </c>
      <c r="AE505" s="3">
        <f t="shared" si="964"/>
        <v>0</v>
      </c>
      <c r="AF505" s="3">
        <f t="shared" si="964"/>
        <v>0</v>
      </c>
      <c r="AG505" s="3">
        <f t="shared" si="964"/>
        <v>0</v>
      </c>
      <c r="AH505" s="3">
        <f t="shared" si="964"/>
        <v>0</v>
      </c>
    </row>
    <row r="506" spans="1:34" ht="15.75" customHeight="1" x14ac:dyDescent="0.2">
      <c r="A506" s="7">
        <v>487</v>
      </c>
      <c r="B506" s="7"/>
      <c r="C506" s="7" t="str">
        <f t="shared" si="502"/>
        <v/>
      </c>
      <c r="J506" s="7">
        <f t="shared" ref="J506:U506" si="965">SUM(W495:W506)</f>
        <v>0</v>
      </c>
      <c r="K506" s="3">
        <f t="shared" si="965"/>
        <v>0</v>
      </c>
      <c r="L506" s="3">
        <f t="shared" si="965"/>
        <v>0</v>
      </c>
      <c r="M506" s="3">
        <f t="shared" si="965"/>
        <v>0</v>
      </c>
      <c r="N506" s="3">
        <f t="shared" si="965"/>
        <v>0</v>
      </c>
      <c r="O506" s="3">
        <f t="shared" si="965"/>
        <v>0</v>
      </c>
      <c r="P506" s="3">
        <f t="shared" si="965"/>
        <v>0</v>
      </c>
      <c r="Q506" s="3">
        <f t="shared" si="965"/>
        <v>0</v>
      </c>
      <c r="R506" s="3">
        <f t="shared" si="965"/>
        <v>0</v>
      </c>
      <c r="S506" s="3">
        <f t="shared" si="965"/>
        <v>0</v>
      </c>
      <c r="T506" s="3">
        <f t="shared" si="965"/>
        <v>0</v>
      </c>
      <c r="U506" s="3">
        <f t="shared" si="965"/>
        <v>0</v>
      </c>
      <c r="W506" s="3">
        <f t="shared" ref="W506:AH506" si="966">IF($C506=W$19,1,0)</f>
        <v>0</v>
      </c>
      <c r="X506" s="3">
        <f t="shared" si="966"/>
        <v>0</v>
      </c>
      <c r="Y506" s="3">
        <f t="shared" si="966"/>
        <v>0</v>
      </c>
      <c r="Z506" s="3">
        <f t="shared" si="966"/>
        <v>0</v>
      </c>
      <c r="AA506" s="3">
        <f t="shared" si="966"/>
        <v>0</v>
      </c>
      <c r="AB506" s="3">
        <f t="shared" si="966"/>
        <v>0</v>
      </c>
      <c r="AC506" s="3">
        <f t="shared" si="966"/>
        <v>0</v>
      </c>
      <c r="AD506" s="3">
        <f t="shared" si="966"/>
        <v>0</v>
      </c>
      <c r="AE506" s="3">
        <f t="shared" si="966"/>
        <v>0</v>
      </c>
      <c r="AF506" s="3">
        <f t="shared" si="966"/>
        <v>0</v>
      </c>
      <c r="AG506" s="3">
        <f t="shared" si="966"/>
        <v>0</v>
      </c>
      <c r="AH506" s="3">
        <f t="shared" si="966"/>
        <v>0</v>
      </c>
    </row>
    <row r="507" spans="1:34" ht="15.75" customHeight="1" x14ac:dyDescent="0.2">
      <c r="A507" s="7">
        <v>488</v>
      </c>
      <c r="B507" s="7"/>
      <c r="C507" s="7" t="str">
        <f t="shared" si="502"/>
        <v/>
      </c>
      <c r="J507" s="7">
        <f t="shared" ref="J507:U507" si="967">SUM(W496:W507)</f>
        <v>0</v>
      </c>
      <c r="K507" s="3">
        <f t="shared" si="967"/>
        <v>0</v>
      </c>
      <c r="L507" s="3">
        <f t="shared" si="967"/>
        <v>0</v>
      </c>
      <c r="M507" s="3">
        <f t="shared" si="967"/>
        <v>0</v>
      </c>
      <c r="N507" s="3">
        <f t="shared" si="967"/>
        <v>0</v>
      </c>
      <c r="O507" s="3">
        <f t="shared" si="967"/>
        <v>0</v>
      </c>
      <c r="P507" s="3">
        <f t="shared" si="967"/>
        <v>0</v>
      </c>
      <c r="Q507" s="3">
        <f t="shared" si="967"/>
        <v>0</v>
      </c>
      <c r="R507" s="3">
        <f t="shared" si="967"/>
        <v>0</v>
      </c>
      <c r="S507" s="3">
        <f t="shared" si="967"/>
        <v>0</v>
      </c>
      <c r="T507" s="3">
        <f t="shared" si="967"/>
        <v>0</v>
      </c>
      <c r="U507" s="3">
        <f t="shared" si="967"/>
        <v>0</v>
      </c>
      <c r="W507" s="3">
        <f t="shared" ref="W507:AH507" si="968">IF($C507=W$19,1,0)</f>
        <v>0</v>
      </c>
      <c r="X507" s="3">
        <f t="shared" si="968"/>
        <v>0</v>
      </c>
      <c r="Y507" s="3">
        <f t="shared" si="968"/>
        <v>0</v>
      </c>
      <c r="Z507" s="3">
        <f t="shared" si="968"/>
        <v>0</v>
      </c>
      <c r="AA507" s="3">
        <f t="shared" si="968"/>
        <v>0</v>
      </c>
      <c r="AB507" s="3">
        <f t="shared" si="968"/>
        <v>0</v>
      </c>
      <c r="AC507" s="3">
        <f t="shared" si="968"/>
        <v>0</v>
      </c>
      <c r="AD507" s="3">
        <f t="shared" si="968"/>
        <v>0</v>
      </c>
      <c r="AE507" s="3">
        <f t="shared" si="968"/>
        <v>0</v>
      </c>
      <c r="AF507" s="3">
        <f t="shared" si="968"/>
        <v>0</v>
      </c>
      <c r="AG507" s="3">
        <f t="shared" si="968"/>
        <v>0</v>
      </c>
      <c r="AH507" s="3">
        <f t="shared" si="968"/>
        <v>0</v>
      </c>
    </row>
    <row r="508" spans="1:34" ht="15.75" customHeight="1" x14ac:dyDescent="0.2">
      <c r="A508" s="7">
        <v>489</v>
      </c>
      <c r="B508" s="7"/>
      <c r="C508" s="7" t="str">
        <f t="shared" si="502"/>
        <v/>
      </c>
      <c r="J508" s="7">
        <f t="shared" ref="J508:U508" si="969">SUM(W497:W508)</f>
        <v>0</v>
      </c>
      <c r="K508" s="3">
        <f t="shared" si="969"/>
        <v>0</v>
      </c>
      <c r="L508" s="3">
        <f t="shared" si="969"/>
        <v>0</v>
      </c>
      <c r="M508" s="3">
        <f t="shared" si="969"/>
        <v>0</v>
      </c>
      <c r="N508" s="3">
        <f t="shared" si="969"/>
        <v>0</v>
      </c>
      <c r="O508" s="3">
        <f t="shared" si="969"/>
        <v>0</v>
      </c>
      <c r="P508" s="3">
        <f t="shared" si="969"/>
        <v>0</v>
      </c>
      <c r="Q508" s="3">
        <f t="shared" si="969"/>
        <v>0</v>
      </c>
      <c r="R508" s="3">
        <f t="shared" si="969"/>
        <v>0</v>
      </c>
      <c r="S508" s="3">
        <f t="shared" si="969"/>
        <v>0</v>
      </c>
      <c r="T508" s="3">
        <f t="shared" si="969"/>
        <v>0</v>
      </c>
      <c r="U508" s="3">
        <f t="shared" si="969"/>
        <v>0</v>
      </c>
      <c r="W508" s="3">
        <f t="shared" ref="W508:AH508" si="970">IF($C508=W$19,1,0)</f>
        <v>0</v>
      </c>
      <c r="X508" s="3">
        <f t="shared" si="970"/>
        <v>0</v>
      </c>
      <c r="Y508" s="3">
        <f t="shared" si="970"/>
        <v>0</v>
      </c>
      <c r="Z508" s="3">
        <f t="shared" si="970"/>
        <v>0</v>
      </c>
      <c r="AA508" s="3">
        <f t="shared" si="970"/>
        <v>0</v>
      </c>
      <c r="AB508" s="3">
        <f t="shared" si="970"/>
        <v>0</v>
      </c>
      <c r="AC508" s="3">
        <f t="shared" si="970"/>
        <v>0</v>
      </c>
      <c r="AD508" s="3">
        <f t="shared" si="970"/>
        <v>0</v>
      </c>
      <c r="AE508" s="3">
        <f t="shared" si="970"/>
        <v>0</v>
      </c>
      <c r="AF508" s="3">
        <f t="shared" si="970"/>
        <v>0</v>
      </c>
      <c r="AG508" s="3">
        <f t="shared" si="970"/>
        <v>0</v>
      </c>
      <c r="AH508" s="3">
        <f t="shared" si="970"/>
        <v>0</v>
      </c>
    </row>
    <row r="509" spans="1:34" ht="15.75" customHeight="1" x14ac:dyDescent="0.2">
      <c r="A509" s="7">
        <v>490</v>
      </c>
      <c r="B509" s="7"/>
      <c r="C509" s="7" t="str">
        <f t="shared" si="502"/>
        <v/>
      </c>
      <c r="J509" s="7">
        <f t="shared" ref="J509:U509" si="971">SUM(W498:W509)</f>
        <v>0</v>
      </c>
      <c r="K509" s="3">
        <f t="shared" si="971"/>
        <v>0</v>
      </c>
      <c r="L509" s="3">
        <f t="shared" si="971"/>
        <v>0</v>
      </c>
      <c r="M509" s="3">
        <f t="shared" si="971"/>
        <v>0</v>
      </c>
      <c r="N509" s="3">
        <f t="shared" si="971"/>
        <v>0</v>
      </c>
      <c r="O509" s="3">
        <f t="shared" si="971"/>
        <v>0</v>
      </c>
      <c r="P509" s="3">
        <f t="shared" si="971"/>
        <v>0</v>
      </c>
      <c r="Q509" s="3">
        <f t="shared" si="971"/>
        <v>0</v>
      </c>
      <c r="R509" s="3">
        <f t="shared" si="971"/>
        <v>0</v>
      </c>
      <c r="S509" s="3">
        <f t="shared" si="971"/>
        <v>0</v>
      </c>
      <c r="T509" s="3">
        <f t="shared" si="971"/>
        <v>0</v>
      </c>
      <c r="U509" s="3">
        <f t="shared" si="971"/>
        <v>0</v>
      </c>
      <c r="W509" s="3">
        <f t="shared" ref="W509:AH509" si="972">IF($C509=W$19,1,0)</f>
        <v>0</v>
      </c>
      <c r="X509" s="3">
        <f t="shared" si="972"/>
        <v>0</v>
      </c>
      <c r="Y509" s="3">
        <f t="shared" si="972"/>
        <v>0</v>
      </c>
      <c r="Z509" s="3">
        <f t="shared" si="972"/>
        <v>0</v>
      </c>
      <c r="AA509" s="3">
        <f t="shared" si="972"/>
        <v>0</v>
      </c>
      <c r="AB509" s="3">
        <f t="shared" si="972"/>
        <v>0</v>
      </c>
      <c r="AC509" s="3">
        <f t="shared" si="972"/>
        <v>0</v>
      </c>
      <c r="AD509" s="3">
        <f t="shared" si="972"/>
        <v>0</v>
      </c>
      <c r="AE509" s="3">
        <f t="shared" si="972"/>
        <v>0</v>
      </c>
      <c r="AF509" s="3">
        <f t="shared" si="972"/>
        <v>0</v>
      </c>
      <c r="AG509" s="3">
        <f t="shared" si="972"/>
        <v>0</v>
      </c>
      <c r="AH509" s="3">
        <f t="shared" si="972"/>
        <v>0</v>
      </c>
    </row>
    <row r="510" spans="1:34" ht="15.75" customHeight="1" x14ac:dyDescent="0.2">
      <c r="A510" s="7">
        <v>491</v>
      </c>
      <c r="B510" s="7"/>
      <c r="C510" s="7" t="str">
        <f t="shared" si="502"/>
        <v/>
      </c>
      <c r="J510" s="7">
        <f t="shared" ref="J510:U510" si="973">SUM(W499:W510)</f>
        <v>0</v>
      </c>
      <c r="K510" s="3">
        <f t="shared" si="973"/>
        <v>0</v>
      </c>
      <c r="L510" s="3">
        <f t="shared" si="973"/>
        <v>0</v>
      </c>
      <c r="M510" s="3">
        <f t="shared" si="973"/>
        <v>0</v>
      </c>
      <c r="N510" s="3">
        <f t="shared" si="973"/>
        <v>0</v>
      </c>
      <c r="O510" s="3">
        <f t="shared" si="973"/>
        <v>0</v>
      </c>
      <c r="P510" s="3">
        <f t="shared" si="973"/>
        <v>0</v>
      </c>
      <c r="Q510" s="3">
        <f t="shared" si="973"/>
        <v>0</v>
      </c>
      <c r="R510" s="3">
        <f t="shared" si="973"/>
        <v>0</v>
      </c>
      <c r="S510" s="3">
        <f t="shared" si="973"/>
        <v>0</v>
      </c>
      <c r="T510" s="3">
        <f t="shared" si="973"/>
        <v>0</v>
      </c>
      <c r="U510" s="3">
        <f t="shared" si="973"/>
        <v>0</v>
      </c>
      <c r="W510" s="3">
        <f t="shared" ref="W510:AH510" si="974">IF($C510=W$19,1,0)</f>
        <v>0</v>
      </c>
      <c r="X510" s="3">
        <f t="shared" si="974"/>
        <v>0</v>
      </c>
      <c r="Y510" s="3">
        <f t="shared" si="974"/>
        <v>0</v>
      </c>
      <c r="Z510" s="3">
        <f t="shared" si="974"/>
        <v>0</v>
      </c>
      <c r="AA510" s="3">
        <f t="shared" si="974"/>
        <v>0</v>
      </c>
      <c r="AB510" s="3">
        <f t="shared" si="974"/>
        <v>0</v>
      </c>
      <c r="AC510" s="3">
        <f t="shared" si="974"/>
        <v>0</v>
      </c>
      <c r="AD510" s="3">
        <f t="shared" si="974"/>
        <v>0</v>
      </c>
      <c r="AE510" s="3">
        <f t="shared" si="974"/>
        <v>0</v>
      </c>
      <c r="AF510" s="3">
        <f t="shared" si="974"/>
        <v>0</v>
      </c>
      <c r="AG510" s="3">
        <f t="shared" si="974"/>
        <v>0</v>
      </c>
      <c r="AH510" s="3">
        <f t="shared" si="974"/>
        <v>0</v>
      </c>
    </row>
    <row r="511" spans="1:34" ht="15.75" customHeight="1" x14ac:dyDescent="0.2">
      <c r="A511" s="7">
        <v>492</v>
      </c>
      <c r="B511" s="7"/>
      <c r="C511" s="7" t="str">
        <f t="shared" si="502"/>
        <v/>
      </c>
      <c r="J511" s="7">
        <f t="shared" ref="J511:U511" si="975">SUM(W500:W511)</f>
        <v>0</v>
      </c>
      <c r="K511" s="3">
        <f t="shared" si="975"/>
        <v>0</v>
      </c>
      <c r="L511" s="3">
        <f t="shared" si="975"/>
        <v>0</v>
      </c>
      <c r="M511" s="3">
        <f t="shared" si="975"/>
        <v>0</v>
      </c>
      <c r="N511" s="3">
        <f t="shared" si="975"/>
        <v>0</v>
      </c>
      <c r="O511" s="3">
        <f t="shared" si="975"/>
        <v>0</v>
      </c>
      <c r="P511" s="3">
        <f t="shared" si="975"/>
        <v>0</v>
      </c>
      <c r="Q511" s="3">
        <f t="shared" si="975"/>
        <v>0</v>
      </c>
      <c r="R511" s="3">
        <f t="shared" si="975"/>
        <v>0</v>
      </c>
      <c r="S511" s="3">
        <f t="shared" si="975"/>
        <v>0</v>
      </c>
      <c r="T511" s="3">
        <f t="shared" si="975"/>
        <v>0</v>
      </c>
      <c r="U511" s="3">
        <f t="shared" si="975"/>
        <v>0</v>
      </c>
      <c r="W511" s="3">
        <f t="shared" ref="W511:AH511" si="976">IF($C511=W$19,1,0)</f>
        <v>0</v>
      </c>
      <c r="X511" s="3">
        <f t="shared" si="976"/>
        <v>0</v>
      </c>
      <c r="Y511" s="3">
        <f t="shared" si="976"/>
        <v>0</v>
      </c>
      <c r="Z511" s="3">
        <f t="shared" si="976"/>
        <v>0</v>
      </c>
      <c r="AA511" s="3">
        <f t="shared" si="976"/>
        <v>0</v>
      </c>
      <c r="AB511" s="3">
        <f t="shared" si="976"/>
        <v>0</v>
      </c>
      <c r="AC511" s="3">
        <f t="shared" si="976"/>
        <v>0</v>
      </c>
      <c r="AD511" s="3">
        <f t="shared" si="976"/>
        <v>0</v>
      </c>
      <c r="AE511" s="3">
        <f t="shared" si="976"/>
        <v>0</v>
      </c>
      <c r="AF511" s="3">
        <f t="shared" si="976"/>
        <v>0</v>
      </c>
      <c r="AG511" s="3">
        <f t="shared" si="976"/>
        <v>0</v>
      </c>
      <c r="AH511" s="3">
        <f t="shared" si="976"/>
        <v>0</v>
      </c>
    </row>
    <row r="512" spans="1:34" ht="15.75" customHeight="1" x14ac:dyDescent="0.2">
      <c r="A512" s="7">
        <v>493</v>
      </c>
      <c r="B512" s="7"/>
      <c r="C512" s="7" t="str">
        <f t="shared" si="502"/>
        <v/>
      </c>
      <c r="J512" s="7">
        <f t="shared" ref="J512:U512" si="977">SUM(W501:W512)</f>
        <v>0</v>
      </c>
      <c r="K512" s="3">
        <f t="shared" si="977"/>
        <v>0</v>
      </c>
      <c r="L512" s="3">
        <f t="shared" si="977"/>
        <v>0</v>
      </c>
      <c r="M512" s="3">
        <f t="shared" si="977"/>
        <v>0</v>
      </c>
      <c r="N512" s="3">
        <f t="shared" si="977"/>
        <v>0</v>
      </c>
      <c r="O512" s="3">
        <f t="shared" si="977"/>
        <v>0</v>
      </c>
      <c r="P512" s="3">
        <f t="shared" si="977"/>
        <v>0</v>
      </c>
      <c r="Q512" s="3">
        <f t="shared" si="977"/>
        <v>0</v>
      </c>
      <c r="R512" s="3">
        <f t="shared" si="977"/>
        <v>0</v>
      </c>
      <c r="S512" s="3">
        <f t="shared" si="977"/>
        <v>0</v>
      </c>
      <c r="T512" s="3">
        <f t="shared" si="977"/>
        <v>0</v>
      </c>
      <c r="U512" s="3">
        <f t="shared" si="977"/>
        <v>0</v>
      </c>
      <c r="W512" s="3">
        <f t="shared" ref="W512:AH512" si="978">IF($C512=W$19,1,0)</f>
        <v>0</v>
      </c>
      <c r="X512" s="3">
        <f t="shared" si="978"/>
        <v>0</v>
      </c>
      <c r="Y512" s="3">
        <f t="shared" si="978"/>
        <v>0</v>
      </c>
      <c r="Z512" s="3">
        <f t="shared" si="978"/>
        <v>0</v>
      </c>
      <c r="AA512" s="3">
        <f t="shared" si="978"/>
        <v>0</v>
      </c>
      <c r="AB512" s="3">
        <f t="shared" si="978"/>
        <v>0</v>
      </c>
      <c r="AC512" s="3">
        <f t="shared" si="978"/>
        <v>0</v>
      </c>
      <c r="AD512" s="3">
        <f t="shared" si="978"/>
        <v>0</v>
      </c>
      <c r="AE512" s="3">
        <f t="shared" si="978"/>
        <v>0</v>
      </c>
      <c r="AF512" s="3">
        <f t="shared" si="978"/>
        <v>0</v>
      </c>
      <c r="AG512" s="3">
        <f t="shared" si="978"/>
        <v>0</v>
      </c>
      <c r="AH512" s="3">
        <f t="shared" si="978"/>
        <v>0</v>
      </c>
    </row>
    <row r="513" spans="1:34" ht="15.75" customHeight="1" x14ac:dyDescent="0.2">
      <c r="A513" s="7">
        <v>494</v>
      </c>
      <c r="B513" s="7"/>
      <c r="C513" s="7" t="str">
        <f t="shared" si="502"/>
        <v/>
      </c>
      <c r="J513" s="7">
        <f t="shared" ref="J513:U513" si="979">SUM(W502:W513)</f>
        <v>0</v>
      </c>
      <c r="K513" s="3">
        <f t="shared" si="979"/>
        <v>0</v>
      </c>
      <c r="L513" s="3">
        <f t="shared" si="979"/>
        <v>0</v>
      </c>
      <c r="M513" s="3">
        <f t="shared" si="979"/>
        <v>0</v>
      </c>
      <c r="N513" s="3">
        <f t="shared" si="979"/>
        <v>0</v>
      </c>
      <c r="O513" s="3">
        <f t="shared" si="979"/>
        <v>0</v>
      </c>
      <c r="P513" s="3">
        <f t="shared" si="979"/>
        <v>0</v>
      </c>
      <c r="Q513" s="3">
        <f t="shared" si="979"/>
        <v>0</v>
      </c>
      <c r="R513" s="3">
        <f t="shared" si="979"/>
        <v>0</v>
      </c>
      <c r="S513" s="3">
        <f t="shared" si="979"/>
        <v>0</v>
      </c>
      <c r="T513" s="3">
        <f t="shared" si="979"/>
        <v>0</v>
      </c>
      <c r="U513" s="3">
        <f t="shared" si="979"/>
        <v>0</v>
      </c>
      <c r="W513" s="3">
        <f t="shared" ref="W513:AH513" si="980">IF($C513=W$19,1,0)</f>
        <v>0</v>
      </c>
      <c r="X513" s="3">
        <f t="shared" si="980"/>
        <v>0</v>
      </c>
      <c r="Y513" s="3">
        <f t="shared" si="980"/>
        <v>0</v>
      </c>
      <c r="Z513" s="3">
        <f t="shared" si="980"/>
        <v>0</v>
      </c>
      <c r="AA513" s="3">
        <f t="shared" si="980"/>
        <v>0</v>
      </c>
      <c r="AB513" s="3">
        <f t="shared" si="980"/>
        <v>0</v>
      </c>
      <c r="AC513" s="3">
        <f t="shared" si="980"/>
        <v>0</v>
      </c>
      <c r="AD513" s="3">
        <f t="shared" si="980"/>
        <v>0</v>
      </c>
      <c r="AE513" s="3">
        <f t="shared" si="980"/>
        <v>0</v>
      </c>
      <c r="AF513" s="3">
        <f t="shared" si="980"/>
        <v>0</v>
      </c>
      <c r="AG513" s="3">
        <f t="shared" si="980"/>
        <v>0</v>
      </c>
      <c r="AH513" s="3">
        <f t="shared" si="980"/>
        <v>0</v>
      </c>
    </row>
    <row r="514" spans="1:34" ht="15.75" customHeight="1" x14ac:dyDescent="0.2">
      <c r="A514" s="7">
        <v>495</v>
      </c>
      <c r="B514" s="7"/>
      <c r="C514" s="7" t="str">
        <f t="shared" si="502"/>
        <v/>
      </c>
      <c r="J514" s="7">
        <f t="shared" ref="J514:U514" si="981">SUM(W503:W514)</f>
        <v>0</v>
      </c>
      <c r="K514" s="3">
        <f t="shared" si="981"/>
        <v>0</v>
      </c>
      <c r="L514" s="3">
        <f t="shared" si="981"/>
        <v>0</v>
      </c>
      <c r="M514" s="3">
        <f t="shared" si="981"/>
        <v>0</v>
      </c>
      <c r="N514" s="3">
        <f t="shared" si="981"/>
        <v>0</v>
      </c>
      <c r="O514" s="3">
        <f t="shared" si="981"/>
        <v>0</v>
      </c>
      <c r="P514" s="3">
        <f t="shared" si="981"/>
        <v>0</v>
      </c>
      <c r="Q514" s="3">
        <f t="shared" si="981"/>
        <v>0</v>
      </c>
      <c r="R514" s="3">
        <f t="shared" si="981"/>
        <v>0</v>
      </c>
      <c r="S514" s="3">
        <f t="shared" si="981"/>
        <v>0</v>
      </c>
      <c r="T514" s="3">
        <f t="shared" si="981"/>
        <v>0</v>
      </c>
      <c r="U514" s="3">
        <f t="shared" si="981"/>
        <v>0</v>
      </c>
      <c r="W514" s="3">
        <f t="shared" ref="W514:AH514" si="982">IF($C514=W$19,1,0)</f>
        <v>0</v>
      </c>
      <c r="X514" s="3">
        <f t="shared" si="982"/>
        <v>0</v>
      </c>
      <c r="Y514" s="3">
        <f t="shared" si="982"/>
        <v>0</v>
      </c>
      <c r="Z514" s="3">
        <f t="shared" si="982"/>
        <v>0</v>
      </c>
      <c r="AA514" s="3">
        <f t="shared" si="982"/>
        <v>0</v>
      </c>
      <c r="AB514" s="3">
        <f t="shared" si="982"/>
        <v>0</v>
      </c>
      <c r="AC514" s="3">
        <f t="shared" si="982"/>
        <v>0</v>
      </c>
      <c r="AD514" s="3">
        <f t="shared" si="982"/>
        <v>0</v>
      </c>
      <c r="AE514" s="3">
        <f t="shared" si="982"/>
        <v>0</v>
      </c>
      <c r="AF514" s="3">
        <f t="shared" si="982"/>
        <v>0</v>
      </c>
      <c r="AG514" s="3">
        <f t="shared" si="982"/>
        <v>0</v>
      </c>
      <c r="AH514" s="3">
        <f t="shared" si="982"/>
        <v>0</v>
      </c>
    </row>
    <row r="515" spans="1:34" ht="15.75" customHeight="1" x14ac:dyDescent="0.2">
      <c r="A515" s="7">
        <v>496</v>
      </c>
      <c r="B515" s="7"/>
      <c r="C515" s="7" t="str">
        <f t="shared" si="502"/>
        <v/>
      </c>
      <c r="J515" s="7">
        <f t="shared" ref="J515:U515" si="983">SUM(W504:W515)</f>
        <v>0</v>
      </c>
      <c r="K515" s="3">
        <f t="shared" si="983"/>
        <v>0</v>
      </c>
      <c r="L515" s="3">
        <f t="shared" si="983"/>
        <v>0</v>
      </c>
      <c r="M515" s="3">
        <f t="shared" si="983"/>
        <v>0</v>
      </c>
      <c r="N515" s="3">
        <f t="shared" si="983"/>
        <v>0</v>
      </c>
      <c r="O515" s="3">
        <f t="shared" si="983"/>
        <v>0</v>
      </c>
      <c r="P515" s="3">
        <f t="shared" si="983"/>
        <v>0</v>
      </c>
      <c r="Q515" s="3">
        <f t="shared" si="983"/>
        <v>0</v>
      </c>
      <c r="R515" s="3">
        <f t="shared" si="983"/>
        <v>0</v>
      </c>
      <c r="S515" s="3">
        <f t="shared" si="983"/>
        <v>0</v>
      </c>
      <c r="T515" s="3">
        <f t="shared" si="983"/>
        <v>0</v>
      </c>
      <c r="U515" s="3">
        <f t="shared" si="983"/>
        <v>0</v>
      </c>
      <c r="W515" s="3">
        <f t="shared" ref="W515:AH515" si="984">IF($C515=W$19,1,0)</f>
        <v>0</v>
      </c>
      <c r="X515" s="3">
        <f t="shared" si="984"/>
        <v>0</v>
      </c>
      <c r="Y515" s="3">
        <f t="shared" si="984"/>
        <v>0</v>
      </c>
      <c r="Z515" s="3">
        <f t="shared" si="984"/>
        <v>0</v>
      </c>
      <c r="AA515" s="3">
        <f t="shared" si="984"/>
        <v>0</v>
      </c>
      <c r="AB515" s="3">
        <f t="shared" si="984"/>
        <v>0</v>
      </c>
      <c r="AC515" s="3">
        <f t="shared" si="984"/>
        <v>0</v>
      </c>
      <c r="AD515" s="3">
        <f t="shared" si="984"/>
        <v>0</v>
      </c>
      <c r="AE515" s="3">
        <f t="shared" si="984"/>
        <v>0</v>
      </c>
      <c r="AF515" s="3">
        <f t="shared" si="984"/>
        <v>0</v>
      </c>
      <c r="AG515" s="3">
        <f t="shared" si="984"/>
        <v>0</v>
      </c>
      <c r="AH515" s="3">
        <f t="shared" si="984"/>
        <v>0</v>
      </c>
    </row>
    <row r="516" spans="1:34" ht="15.75" customHeight="1" x14ac:dyDescent="0.2">
      <c r="A516" s="7">
        <v>497</v>
      </c>
      <c r="B516" s="7"/>
      <c r="C516" s="7" t="str">
        <f t="shared" si="502"/>
        <v/>
      </c>
      <c r="J516" s="7">
        <f t="shared" ref="J516:U516" si="985">SUM(W505:W516)</f>
        <v>0</v>
      </c>
      <c r="K516" s="3">
        <f t="shared" si="985"/>
        <v>0</v>
      </c>
      <c r="L516" s="3">
        <f t="shared" si="985"/>
        <v>0</v>
      </c>
      <c r="M516" s="3">
        <f t="shared" si="985"/>
        <v>0</v>
      </c>
      <c r="N516" s="3">
        <f t="shared" si="985"/>
        <v>0</v>
      </c>
      <c r="O516" s="3">
        <f t="shared" si="985"/>
        <v>0</v>
      </c>
      <c r="P516" s="3">
        <f t="shared" si="985"/>
        <v>0</v>
      </c>
      <c r="Q516" s="3">
        <f t="shared" si="985"/>
        <v>0</v>
      </c>
      <c r="R516" s="3">
        <f t="shared" si="985"/>
        <v>0</v>
      </c>
      <c r="S516" s="3">
        <f t="shared" si="985"/>
        <v>0</v>
      </c>
      <c r="T516" s="3">
        <f t="shared" si="985"/>
        <v>0</v>
      </c>
      <c r="U516" s="3">
        <f t="shared" si="985"/>
        <v>0</v>
      </c>
      <c r="W516" s="3">
        <f t="shared" ref="W516:AH516" si="986">IF($C516=W$19,1,0)</f>
        <v>0</v>
      </c>
      <c r="X516" s="3">
        <f t="shared" si="986"/>
        <v>0</v>
      </c>
      <c r="Y516" s="3">
        <f t="shared" si="986"/>
        <v>0</v>
      </c>
      <c r="Z516" s="3">
        <f t="shared" si="986"/>
        <v>0</v>
      </c>
      <c r="AA516" s="3">
        <f t="shared" si="986"/>
        <v>0</v>
      </c>
      <c r="AB516" s="3">
        <f t="shared" si="986"/>
        <v>0</v>
      </c>
      <c r="AC516" s="3">
        <f t="shared" si="986"/>
        <v>0</v>
      </c>
      <c r="AD516" s="3">
        <f t="shared" si="986"/>
        <v>0</v>
      </c>
      <c r="AE516" s="3">
        <f t="shared" si="986"/>
        <v>0</v>
      </c>
      <c r="AF516" s="3">
        <f t="shared" si="986"/>
        <v>0</v>
      </c>
      <c r="AG516" s="3">
        <f t="shared" si="986"/>
        <v>0</v>
      </c>
      <c r="AH516" s="3">
        <f t="shared" si="986"/>
        <v>0</v>
      </c>
    </row>
    <row r="517" spans="1:34" ht="15.75" customHeight="1" x14ac:dyDescent="0.2">
      <c r="A517" s="7">
        <v>498</v>
      </c>
      <c r="B517" s="7"/>
      <c r="C517" s="7" t="str">
        <f t="shared" si="502"/>
        <v/>
      </c>
      <c r="J517" s="7">
        <f t="shared" ref="J517:U517" si="987">SUM(W506:W517)</f>
        <v>0</v>
      </c>
      <c r="K517" s="3">
        <f t="shared" si="987"/>
        <v>0</v>
      </c>
      <c r="L517" s="3">
        <f t="shared" si="987"/>
        <v>0</v>
      </c>
      <c r="M517" s="3">
        <f t="shared" si="987"/>
        <v>0</v>
      </c>
      <c r="N517" s="3">
        <f t="shared" si="987"/>
        <v>0</v>
      </c>
      <c r="O517" s="3">
        <f t="shared" si="987"/>
        <v>0</v>
      </c>
      <c r="P517" s="3">
        <f t="shared" si="987"/>
        <v>0</v>
      </c>
      <c r="Q517" s="3">
        <f t="shared" si="987"/>
        <v>0</v>
      </c>
      <c r="R517" s="3">
        <f t="shared" si="987"/>
        <v>0</v>
      </c>
      <c r="S517" s="3">
        <f t="shared" si="987"/>
        <v>0</v>
      </c>
      <c r="T517" s="3">
        <f t="shared" si="987"/>
        <v>0</v>
      </c>
      <c r="U517" s="3">
        <f t="shared" si="987"/>
        <v>0</v>
      </c>
      <c r="W517" s="3">
        <f t="shared" ref="W517:AH517" si="988">IF($C517=W$19,1,0)</f>
        <v>0</v>
      </c>
      <c r="X517" s="3">
        <f t="shared" si="988"/>
        <v>0</v>
      </c>
      <c r="Y517" s="3">
        <f t="shared" si="988"/>
        <v>0</v>
      </c>
      <c r="Z517" s="3">
        <f t="shared" si="988"/>
        <v>0</v>
      </c>
      <c r="AA517" s="3">
        <f t="shared" si="988"/>
        <v>0</v>
      </c>
      <c r="AB517" s="3">
        <f t="shared" si="988"/>
        <v>0</v>
      </c>
      <c r="AC517" s="3">
        <f t="shared" si="988"/>
        <v>0</v>
      </c>
      <c r="AD517" s="3">
        <f t="shared" si="988"/>
        <v>0</v>
      </c>
      <c r="AE517" s="3">
        <f t="shared" si="988"/>
        <v>0</v>
      </c>
      <c r="AF517" s="3">
        <f t="shared" si="988"/>
        <v>0</v>
      </c>
      <c r="AG517" s="3">
        <f t="shared" si="988"/>
        <v>0</v>
      </c>
      <c r="AH517" s="3">
        <f t="shared" si="988"/>
        <v>0</v>
      </c>
    </row>
    <row r="518" spans="1:34" ht="15.75" customHeight="1" x14ac:dyDescent="0.2">
      <c r="A518" s="7">
        <v>499</v>
      </c>
      <c r="B518" s="7"/>
      <c r="C518" s="7" t="str">
        <f t="shared" si="502"/>
        <v/>
      </c>
      <c r="J518" s="7">
        <f t="shared" ref="J518:U518" si="989">SUM(W507:W518)</f>
        <v>0</v>
      </c>
      <c r="K518" s="3">
        <f t="shared" si="989"/>
        <v>0</v>
      </c>
      <c r="L518" s="3">
        <f t="shared" si="989"/>
        <v>0</v>
      </c>
      <c r="M518" s="3">
        <f t="shared" si="989"/>
        <v>0</v>
      </c>
      <c r="N518" s="3">
        <f t="shared" si="989"/>
        <v>0</v>
      </c>
      <c r="O518" s="3">
        <f t="shared" si="989"/>
        <v>0</v>
      </c>
      <c r="P518" s="3">
        <f t="shared" si="989"/>
        <v>0</v>
      </c>
      <c r="Q518" s="3">
        <f t="shared" si="989"/>
        <v>0</v>
      </c>
      <c r="R518" s="3">
        <f t="shared" si="989"/>
        <v>0</v>
      </c>
      <c r="S518" s="3">
        <f t="shared" si="989"/>
        <v>0</v>
      </c>
      <c r="T518" s="3">
        <f t="shared" si="989"/>
        <v>0</v>
      </c>
      <c r="U518" s="3">
        <f t="shared" si="989"/>
        <v>0</v>
      </c>
      <c r="W518" s="3">
        <f t="shared" ref="W518:AH518" si="990">IF($C518=W$19,1,0)</f>
        <v>0</v>
      </c>
      <c r="X518" s="3">
        <f t="shared" si="990"/>
        <v>0</v>
      </c>
      <c r="Y518" s="3">
        <f t="shared" si="990"/>
        <v>0</v>
      </c>
      <c r="Z518" s="3">
        <f t="shared" si="990"/>
        <v>0</v>
      </c>
      <c r="AA518" s="3">
        <f t="shared" si="990"/>
        <v>0</v>
      </c>
      <c r="AB518" s="3">
        <f t="shared" si="990"/>
        <v>0</v>
      </c>
      <c r="AC518" s="3">
        <f t="shared" si="990"/>
        <v>0</v>
      </c>
      <c r="AD518" s="3">
        <f t="shared" si="990"/>
        <v>0</v>
      </c>
      <c r="AE518" s="3">
        <f t="shared" si="990"/>
        <v>0</v>
      </c>
      <c r="AF518" s="3">
        <f t="shared" si="990"/>
        <v>0</v>
      </c>
      <c r="AG518" s="3">
        <f t="shared" si="990"/>
        <v>0</v>
      </c>
      <c r="AH518" s="3">
        <f t="shared" si="990"/>
        <v>0</v>
      </c>
    </row>
    <row r="519" spans="1:34" ht="15.75" customHeight="1" x14ac:dyDescent="0.2">
      <c r="A519" s="7">
        <v>500</v>
      </c>
      <c r="B519" s="7"/>
      <c r="C519" s="7" t="str">
        <f t="shared" si="502"/>
        <v/>
      </c>
      <c r="J519" s="7">
        <f t="shared" ref="J519:U519" si="991">SUM(W508:W519)</f>
        <v>0</v>
      </c>
      <c r="K519" s="3">
        <f t="shared" si="991"/>
        <v>0</v>
      </c>
      <c r="L519" s="3">
        <f t="shared" si="991"/>
        <v>0</v>
      </c>
      <c r="M519" s="3">
        <f t="shared" si="991"/>
        <v>0</v>
      </c>
      <c r="N519" s="3">
        <f t="shared" si="991"/>
        <v>0</v>
      </c>
      <c r="O519" s="3">
        <f t="shared" si="991"/>
        <v>0</v>
      </c>
      <c r="P519" s="3">
        <f t="shared" si="991"/>
        <v>0</v>
      </c>
      <c r="Q519" s="3">
        <f t="shared" si="991"/>
        <v>0</v>
      </c>
      <c r="R519" s="3">
        <f t="shared" si="991"/>
        <v>0</v>
      </c>
      <c r="S519" s="3">
        <f t="shared" si="991"/>
        <v>0</v>
      </c>
      <c r="T519" s="3">
        <f t="shared" si="991"/>
        <v>0</v>
      </c>
      <c r="U519" s="3">
        <f t="shared" si="991"/>
        <v>0</v>
      </c>
      <c r="W519" s="3">
        <f t="shared" ref="W519:AH519" si="992">IF($C519=W$19,1,0)</f>
        <v>0</v>
      </c>
      <c r="X519" s="3">
        <f t="shared" si="992"/>
        <v>0</v>
      </c>
      <c r="Y519" s="3">
        <f t="shared" si="992"/>
        <v>0</v>
      </c>
      <c r="Z519" s="3">
        <f t="shared" si="992"/>
        <v>0</v>
      </c>
      <c r="AA519" s="3">
        <f t="shared" si="992"/>
        <v>0</v>
      </c>
      <c r="AB519" s="3">
        <f t="shared" si="992"/>
        <v>0</v>
      </c>
      <c r="AC519" s="3">
        <f t="shared" si="992"/>
        <v>0</v>
      </c>
      <c r="AD519" s="3">
        <f t="shared" si="992"/>
        <v>0</v>
      </c>
      <c r="AE519" s="3">
        <f t="shared" si="992"/>
        <v>0</v>
      </c>
      <c r="AF519" s="3">
        <f t="shared" si="992"/>
        <v>0</v>
      </c>
      <c r="AG519" s="3">
        <f t="shared" si="992"/>
        <v>0</v>
      </c>
      <c r="AH519" s="3">
        <f t="shared" si="992"/>
        <v>0</v>
      </c>
    </row>
    <row r="520" spans="1:34" ht="15.75" customHeight="1" x14ac:dyDescent="0.2">
      <c r="A520" s="7">
        <v>501</v>
      </c>
      <c r="B520" s="7"/>
      <c r="C520" s="7" t="str">
        <f t="shared" si="502"/>
        <v/>
      </c>
      <c r="J520" s="7">
        <f t="shared" ref="J520:U520" si="993">SUM(W509:W520)</f>
        <v>0</v>
      </c>
      <c r="K520" s="3">
        <f t="shared" si="993"/>
        <v>0</v>
      </c>
      <c r="L520" s="3">
        <f t="shared" si="993"/>
        <v>0</v>
      </c>
      <c r="M520" s="3">
        <f t="shared" si="993"/>
        <v>0</v>
      </c>
      <c r="N520" s="3">
        <f t="shared" si="993"/>
        <v>0</v>
      </c>
      <c r="O520" s="3">
        <f t="shared" si="993"/>
        <v>0</v>
      </c>
      <c r="P520" s="3">
        <f t="shared" si="993"/>
        <v>0</v>
      </c>
      <c r="Q520" s="3">
        <f t="shared" si="993"/>
        <v>0</v>
      </c>
      <c r="R520" s="3">
        <f t="shared" si="993"/>
        <v>0</v>
      </c>
      <c r="S520" s="3">
        <f t="shared" si="993"/>
        <v>0</v>
      </c>
      <c r="T520" s="3">
        <f t="shared" si="993"/>
        <v>0</v>
      </c>
      <c r="U520" s="3">
        <f t="shared" si="993"/>
        <v>0</v>
      </c>
      <c r="W520" s="3">
        <f t="shared" ref="W520:AH520" si="994">IF($C520=W$19,1,0)</f>
        <v>0</v>
      </c>
      <c r="X520" s="3">
        <f t="shared" si="994"/>
        <v>0</v>
      </c>
      <c r="Y520" s="3">
        <f t="shared" si="994"/>
        <v>0</v>
      </c>
      <c r="Z520" s="3">
        <f t="shared" si="994"/>
        <v>0</v>
      </c>
      <c r="AA520" s="3">
        <f t="shared" si="994"/>
        <v>0</v>
      </c>
      <c r="AB520" s="3">
        <f t="shared" si="994"/>
        <v>0</v>
      </c>
      <c r="AC520" s="3">
        <f t="shared" si="994"/>
        <v>0</v>
      </c>
      <c r="AD520" s="3">
        <f t="shared" si="994"/>
        <v>0</v>
      </c>
      <c r="AE520" s="3">
        <f t="shared" si="994"/>
        <v>0</v>
      </c>
      <c r="AF520" s="3">
        <f t="shared" si="994"/>
        <v>0</v>
      </c>
      <c r="AG520" s="3">
        <f t="shared" si="994"/>
        <v>0</v>
      </c>
      <c r="AH520" s="3">
        <f t="shared" si="994"/>
        <v>0</v>
      </c>
    </row>
    <row r="521" spans="1:34" ht="15.75" customHeight="1" x14ac:dyDescent="0.2">
      <c r="A521" s="7">
        <v>502</v>
      </c>
      <c r="B521" s="7"/>
      <c r="C521" s="7" t="str">
        <f t="shared" si="502"/>
        <v/>
      </c>
      <c r="J521" s="7">
        <f t="shared" ref="J521:U521" si="995">SUM(W510:W521)</f>
        <v>0</v>
      </c>
      <c r="K521" s="3">
        <f t="shared" si="995"/>
        <v>0</v>
      </c>
      <c r="L521" s="3">
        <f t="shared" si="995"/>
        <v>0</v>
      </c>
      <c r="M521" s="3">
        <f t="shared" si="995"/>
        <v>0</v>
      </c>
      <c r="N521" s="3">
        <f t="shared" si="995"/>
        <v>0</v>
      </c>
      <c r="O521" s="3">
        <f t="shared" si="995"/>
        <v>0</v>
      </c>
      <c r="P521" s="3">
        <f t="shared" si="995"/>
        <v>0</v>
      </c>
      <c r="Q521" s="3">
        <f t="shared" si="995"/>
        <v>0</v>
      </c>
      <c r="R521" s="3">
        <f t="shared" si="995"/>
        <v>0</v>
      </c>
      <c r="S521" s="3">
        <f t="shared" si="995"/>
        <v>0</v>
      </c>
      <c r="T521" s="3">
        <f t="shared" si="995"/>
        <v>0</v>
      </c>
      <c r="U521" s="3">
        <f t="shared" si="995"/>
        <v>0</v>
      </c>
      <c r="W521" s="3">
        <f t="shared" ref="W521:AH521" si="996">IF($C521=W$19,1,0)</f>
        <v>0</v>
      </c>
      <c r="X521" s="3">
        <f t="shared" si="996"/>
        <v>0</v>
      </c>
      <c r="Y521" s="3">
        <f t="shared" si="996"/>
        <v>0</v>
      </c>
      <c r="Z521" s="3">
        <f t="shared" si="996"/>
        <v>0</v>
      </c>
      <c r="AA521" s="3">
        <f t="shared" si="996"/>
        <v>0</v>
      </c>
      <c r="AB521" s="3">
        <f t="shared" si="996"/>
        <v>0</v>
      </c>
      <c r="AC521" s="3">
        <f t="shared" si="996"/>
        <v>0</v>
      </c>
      <c r="AD521" s="3">
        <f t="shared" si="996"/>
        <v>0</v>
      </c>
      <c r="AE521" s="3">
        <f t="shared" si="996"/>
        <v>0</v>
      </c>
      <c r="AF521" s="3">
        <f t="shared" si="996"/>
        <v>0</v>
      </c>
      <c r="AG521" s="3">
        <f t="shared" si="996"/>
        <v>0</v>
      </c>
      <c r="AH521" s="3">
        <f t="shared" si="996"/>
        <v>0</v>
      </c>
    </row>
    <row r="522" spans="1:34" ht="15.75" customHeight="1" x14ac:dyDescent="0.2">
      <c r="A522" s="7">
        <v>503</v>
      </c>
      <c r="B522" s="7"/>
      <c r="C522" s="7" t="str">
        <f t="shared" si="502"/>
        <v/>
      </c>
      <c r="J522" s="7">
        <f t="shared" ref="J522:U522" si="997">SUM(W511:W522)</f>
        <v>0</v>
      </c>
      <c r="K522" s="3">
        <f t="shared" si="997"/>
        <v>0</v>
      </c>
      <c r="L522" s="3">
        <f t="shared" si="997"/>
        <v>0</v>
      </c>
      <c r="M522" s="3">
        <f t="shared" si="997"/>
        <v>0</v>
      </c>
      <c r="N522" s="3">
        <f t="shared" si="997"/>
        <v>0</v>
      </c>
      <c r="O522" s="3">
        <f t="shared" si="997"/>
        <v>0</v>
      </c>
      <c r="P522" s="3">
        <f t="shared" si="997"/>
        <v>0</v>
      </c>
      <c r="Q522" s="3">
        <f t="shared" si="997"/>
        <v>0</v>
      </c>
      <c r="R522" s="3">
        <f t="shared" si="997"/>
        <v>0</v>
      </c>
      <c r="S522" s="3">
        <f t="shared" si="997"/>
        <v>0</v>
      </c>
      <c r="T522" s="3">
        <f t="shared" si="997"/>
        <v>0</v>
      </c>
      <c r="U522" s="3">
        <f t="shared" si="997"/>
        <v>0</v>
      </c>
      <c r="W522" s="3">
        <f t="shared" ref="W522:AH522" si="998">IF($C522=W$19,1,0)</f>
        <v>0</v>
      </c>
      <c r="X522" s="3">
        <f t="shared" si="998"/>
        <v>0</v>
      </c>
      <c r="Y522" s="3">
        <f t="shared" si="998"/>
        <v>0</v>
      </c>
      <c r="Z522" s="3">
        <f t="shared" si="998"/>
        <v>0</v>
      </c>
      <c r="AA522" s="3">
        <f t="shared" si="998"/>
        <v>0</v>
      </c>
      <c r="AB522" s="3">
        <f t="shared" si="998"/>
        <v>0</v>
      </c>
      <c r="AC522" s="3">
        <f t="shared" si="998"/>
        <v>0</v>
      </c>
      <c r="AD522" s="3">
        <f t="shared" si="998"/>
        <v>0</v>
      </c>
      <c r="AE522" s="3">
        <f t="shared" si="998"/>
        <v>0</v>
      </c>
      <c r="AF522" s="3">
        <f t="shared" si="998"/>
        <v>0</v>
      </c>
      <c r="AG522" s="3">
        <f t="shared" si="998"/>
        <v>0</v>
      </c>
      <c r="AH522" s="3">
        <f t="shared" si="998"/>
        <v>0</v>
      </c>
    </row>
    <row r="523" spans="1:34" ht="15.75" customHeight="1" x14ac:dyDescent="0.2">
      <c r="A523" s="7">
        <v>504</v>
      </c>
      <c r="B523" s="7"/>
      <c r="C523" s="7" t="str">
        <f t="shared" si="502"/>
        <v/>
      </c>
      <c r="J523" s="7">
        <f t="shared" ref="J523:U523" si="999">SUM(W512:W523)</f>
        <v>0</v>
      </c>
      <c r="K523" s="3">
        <f t="shared" si="999"/>
        <v>0</v>
      </c>
      <c r="L523" s="3">
        <f t="shared" si="999"/>
        <v>0</v>
      </c>
      <c r="M523" s="3">
        <f t="shared" si="999"/>
        <v>0</v>
      </c>
      <c r="N523" s="3">
        <f t="shared" si="999"/>
        <v>0</v>
      </c>
      <c r="O523" s="3">
        <f t="shared" si="999"/>
        <v>0</v>
      </c>
      <c r="P523" s="3">
        <f t="shared" si="999"/>
        <v>0</v>
      </c>
      <c r="Q523" s="3">
        <f t="shared" si="999"/>
        <v>0</v>
      </c>
      <c r="R523" s="3">
        <f t="shared" si="999"/>
        <v>0</v>
      </c>
      <c r="S523" s="3">
        <f t="shared" si="999"/>
        <v>0</v>
      </c>
      <c r="T523" s="3">
        <f t="shared" si="999"/>
        <v>0</v>
      </c>
      <c r="U523" s="3">
        <f t="shared" si="999"/>
        <v>0</v>
      </c>
      <c r="W523" s="3">
        <f t="shared" ref="W523:AH523" si="1000">IF($C523=W$19,1,0)</f>
        <v>0</v>
      </c>
      <c r="X523" s="3">
        <f t="shared" si="1000"/>
        <v>0</v>
      </c>
      <c r="Y523" s="3">
        <f t="shared" si="1000"/>
        <v>0</v>
      </c>
      <c r="Z523" s="3">
        <f t="shared" si="1000"/>
        <v>0</v>
      </c>
      <c r="AA523" s="3">
        <f t="shared" si="1000"/>
        <v>0</v>
      </c>
      <c r="AB523" s="3">
        <f t="shared" si="1000"/>
        <v>0</v>
      </c>
      <c r="AC523" s="3">
        <f t="shared" si="1000"/>
        <v>0</v>
      </c>
      <c r="AD523" s="3">
        <f t="shared" si="1000"/>
        <v>0</v>
      </c>
      <c r="AE523" s="3">
        <f t="shared" si="1000"/>
        <v>0</v>
      </c>
      <c r="AF523" s="3">
        <f t="shared" si="1000"/>
        <v>0</v>
      </c>
      <c r="AG523" s="3">
        <f t="shared" si="1000"/>
        <v>0</v>
      </c>
      <c r="AH523" s="3">
        <f t="shared" si="1000"/>
        <v>0</v>
      </c>
    </row>
    <row r="524" spans="1:34" ht="15.75" customHeight="1" x14ac:dyDescent="0.2">
      <c r="A524" s="7">
        <v>505</v>
      </c>
      <c r="B524" s="7"/>
      <c r="C524" s="7" t="str">
        <f t="shared" si="502"/>
        <v/>
      </c>
      <c r="J524" s="7">
        <f t="shared" ref="J524:U524" si="1001">SUM(W513:W524)</f>
        <v>0</v>
      </c>
      <c r="K524" s="3">
        <f t="shared" si="1001"/>
        <v>0</v>
      </c>
      <c r="L524" s="3">
        <f t="shared" si="1001"/>
        <v>0</v>
      </c>
      <c r="M524" s="3">
        <f t="shared" si="1001"/>
        <v>0</v>
      </c>
      <c r="N524" s="3">
        <f t="shared" si="1001"/>
        <v>0</v>
      </c>
      <c r="O524" s="3">
        <f t="shared" si="1001"/>
        <v>0</v>
      </c>
      <c r="P524" s="3">
        <f t="shared" si="1001"/>
        <v>0</v>
      </c>
      <c r="Q524" s="3">
        <f t="shared" si="1001"/>
        <v>0</v>
      </c>
      <c r="R524" s="3">
        <f t="shared" si="1001"/>
        <v>0</v>
      </c>
      <c r="S524" s="3">
        <f t="shared" si="1001"/>
        <v>0</v>
      </c>
      <c r="T524" s="3">
        <f t="shared" si="1001"/>
        <v>0</v>
      </c>
      <c r="U524" s="3">
        <f t="shared" si="1001"/>
        <v>0</v>
      </c>
      <c r="W524" s="3">
        <f t="shared" ref="W524:AH524" si="1002">IF($C524=W$19,1,0)</f>
        <v>0</v>
      </c>
      <c r="X524" s="3">
        <f t="shared" si="1002"/>
        <v>0</v>
      </c>
      <c r="Y524" s="3">
        <f t="shared" si="1002"/>
        <v>0</v>
      </c>
      <c r="Z524" s="3">
        <f t="shared" si="1002"/>
        <v>0</v>
      </c>
      <c r="AA524" s="3">
        <f t="shared" si="1002"/>
        <v>0</v>
      </c>
      <c r="AB524" s="3">
        <f t="shared" si="1002"/>
        <v>0</v>
      </c>
      <c r="AC524" s="3">
        <f t="shared" si="1002"/>
        <v>0</v>
      </c>
      <c r="AD524" s="3">
        <f t="shared" si="1002"/>
        <v>0</v>
      </c>
      <c r="AE524" s="3">
        <f t="shared" si="1002"/>
        <v>0</v>
      </c>
      <c r="AF524" s="3">
        <f t="shared" si="1002"/>
        <v>0</v>
      </c>
      <c r="AG524" s="3">
        <f t="shared" si="1002"/>
        <v>0</v>
      </c>
      <c r="AH524" s="3">
        <f t="shared" si="1002"/>
        <v>0</v>
      </c>
    </row>
    <row r="525" spans="1:34" ht="15.75" customHeight="1" x14ac:dyDescent="0.2">
      <c r="A525" s="7">
        <v>506</v>
      </c>
      <c r="B525" s="7"/>
      <c r="C525" s="7" t="str">
        <f t="shared" si="502"/>
        <v/>
      </c>
      <c r="J525" s="7">
        <f t="shared" ref="J525:U525" si="1003">SUM(W514:W525)</f>
        <v>0</v>
      </c>
      <c r="K525" s="3">
        <f t="shared" si="1003"/>
        <v>0</v>
      </c>
      <c r="L525" s="3">
        <f t="shared" si="1003"/>
        <v>0</v>
      </c>
      <c r="M525" s="3">
        <f t="shared" si="1003"/>
        <v>0</v>
      </c>
      <c r="N525" s="3">
        <f t="shared" si="1003"/>
        <v>0</v>
      </c>
      <c r="O525" s="3">
        <f t="shared" si="1003"/>
        <v>0</v>
      </c>
      <c r="P525" s="3">
        <f t="shared" si="1003"/>
        <v>0</v>
      </c>
      <c r="Q525" s="3">
        <f t="shared" si="1003"/>
        <v>0</v>
      </c>
      <c r="R525" s="3">
        <f t="shared" si="1003"/>
        <v>0</v>
      </c>
      <c r="S525" s="3">
        <f t="shared" si="1003"/>
        <v>0</v>
      </c>
      <c r="T525" s="3">
        <f t="shared" si="1003"/>
        <v>0</v>
      </c>
      <c r="U525" s="3">
        <f t="shared" si="1003"/>
        <v>0</v>
      </c>
      <c r="W525" s="3">
        <f t="shared" ref="W525:AH525" si="1004">IF($C525=W$19,1,0)</f>
        <v>0</v>
      </c>
      <c r="X525" s="3">
        <f t="shared" si="1004"/>
        <v>0</v>
      </c>
      <c r="Y525" s="3">
        <f t="shared" si="1004"/>
        <v>0</v>
      </c>
      <c r="Z525" s="3">
        <f t="shared" si="1004"/>
        <v>0</v>
      </c>
      <c r="AA525" s="3">
        <f t="shared" si="1004"/>
        <v>0</v>
      </c>
      <c r="AB525" s="3">
        <f t="shared" si="1004"/>
        <v>0</v>
      </c>
      <c r="AC525" s="3">
        <f t="shared" si="1004"/>
        <v>0</v>
      </c>
      <c r="AD525" s="3">
        <f t="shared" si="1004"/>
        <v>0</v>
      </c>
      <c r="AE525" s="3">
        <f t="shared" si="1004"/>
        <v>0</v>
      </c>
      <c r="AF525" s="3">
        <f t="shared" si="1004"/>
        <v>0</v>
      </c>
      <c r="AG525" s="3">
        <f t="shared" si="1004"/>
        <v>0</v>
      </c>
      <c r="AH525" s="3">
        <f t="shared" si="1004"/>
        <v>0</v>
      </c>
    </row>
    <row r="526" spans="1:34" ht="15.75" customHeight="1" x14ac:dyDescent="0.2">
      <c r="A526" s="7">
        <v>507</v>
      </c>
      <c r="B526" s="7"/>
      <c r="C526" s="7" t="str">
        <f t="shared" si="502"/>
        <v/>
      </c>
      <c r="J526" s="7">
        <f t="shared" ref="J526:U526" si="1005">SUM(W515:W526)</f>
        <v>0</v>
      </c>
      <c r="K526" s="3">
        <f t="shared" si="1005"/>
        <v>0</v>
      </c>
      <c r="L526" s="3">
        <f t="shared" si="1005"/>
        <v>0</v>
      </c>
      <c r="M526" s="3">
        <f t="shared" si="1005"/>
        <v>0</v>
      </c>
      <c r="N526" s="3">
        <f t="shared" si="1005"/>
        <v>0</v>
      </c>
      <c r="O526" s="3">
        <f t="shared" si="1005"/>
        <v>0</v>
      </c>
      <c r="P526" s="3">
        <f t="shared" si="1005"/>
        <v>0</v>
      </c>
      <c r="Q526" s="3">
        <f t="shared" si="1005"/>
        <v>0</v>
      </c>
      <c r="R526" s="3">
        <f t="shared" si="1005"/>
        <v>0</v>
      </c>
      <c r="S526" s="3">
        <f t="shared" si="1005"/>
        <v>0</v>
      </c>
      <c r="T526" s="3">
        <f t="shared" si="1005"/>
        <v>0</v>
      </c>
      <c r="U526" s="3">
        <f t="shared" si="1005"/>
        <v>0</v>
      </c>
      <c r="W526" s="3">
        <f t="shared" ref="W526:AH526" si="1006">IF($C526=W$19,1,0)</f>
        <v>0</v>
      </c>
      <c r="X526" s="3">
        <f t="shared" si="1006"/>
        <v>0</v>
      </c>
      <c r="Y526" s="3">
        <f t="shared" si="1006"/>
        <v>0</v>
      </c>
      <c r="Z526" s="3">
        <f t="shared" si="1006"/>
        <v>0</v>
      </c>
      <c r="AA526" s="3">
        <f t="shared" si="1006"/>
        <v>0</v>
      </c>
      <c r="AB526" s="3">
        <f t="shared" si="1006"/>
        <v>0</v>
      </c>
      <c r="AC526" s="3">
        <f t="shared" si="1006"/>
        <v>0</v>
      </c>
      <c r="AD526" s="3">
        <f t="shared" si="1006"/>
        <v>0</v>
      </c>
      <c r="AE526" s="3">
        <f t="shared" si="1006"/>
        <v>0</v>
      </c>
      <c r="AF526" s="3">
        <f t="shared" si="1006"/>
        <v>0</v>
      </c>
      <c r="AG526" s="3">
        <f t="shared" si="1006"/>
        <v>0</v>
      </c>
      <c r="AH526" s="3">
        <f t="shared" si="1006"/>
        <v>0</v>
      </c>
    </row>
    <row r="527" spans="1:34" ht="15.75" customHeight="1" x14ac:dyDescent="0.2">
      <c r="A527" s="7">
        <v>508</v>
      </c>
      <c r="B527" s="7"/>
      <c r="C527" s="7" t="str">
        <f t="shared" si="502"/>
        <v/>
      </c>
      <c r="J527" s="7">
        <f t="shared" ref="J527:U527" si="1007">SUM(W516:W527)</f>
        <v>0</v>
      </c>
      <c r="K527" s="3">
        <f t="shared" si="1007"/>
        <v>0</v>
      </c>
      <c r="L527" s="3">
        <f t="shared" si="1007"/>
        <v>0</v>
      </c>
      <c r="M527" s="3">
        <f t="shared" si="1007"/>
        <v>0</v>
      </c>
      <c r="N527" s="3">
        <f t="shared" si="1007"/>
        <v>0</v>
      </c>
      <c r="O527" s="3">
        <f t="shared" si="1007"/>
        <v>0</v>
      </c>
      <c r="P527" s="3">
        <f t="shared" si="1007"/>
        <v>0</v>
      </c>
      <c r="Q527" s="3">
        <f t="shared" si="1007"/>
        <v>0</v>
      </c>
      <c r="R527" s="3">
        <f t="shared" si="1007"/>
        <v>0</v>
      </c>
      <c r="S527" s="3">
        <f t="shared" si="1007"/>
        <v>0</v>
      </c>
      <c r="T527" s="3">
        <f t="shared" si="1007"/>
        <v>0</v>
      </c>
      <c r="U527" s="3">
        <f t="shared" si="1007"/>
        <v>0</v>
      </c>
      <c r="W527" s="3">
        <f t="shared" ref="W527:AH527" si="1008">IF($C527=W$19,1,0)</f>
        <v>0</v>
      </c>
      <c r="X527" s="3">
        <f t="shared" si="1008"/>
        <v>0</v>
      </c>
      <c r="Y527" s="3">
        <f t="shared" si="1008"/>
        <v>0</v>
      </c>
      <c r="Z527" s="3">
        <f t="shared" si="1008"/>
        <v>0</v>
      </c>
      <c r="AA527" s="3">
        <f t="shared" si="1008"/>
        <v>0</v>
      </c>
      <c r="AB527" s="3">
        <f t="shared" si="1008"/>
        <v>0</v>
      </c>
      <c r="AC527" s="3">
        <f t="shared" si="1008"/>
        <v>0</v>
      </c>
      <c r="AD527" s="3">
        <f t="shared" si="1008"/>
        <v>0</v>
      </c>
      <c r="AE527" s="3">
        <f t="shared" si="1008"/>
        <v>0</v>
      </c>
      <c r="AF527" s="3">
        <f t="shared" si="1008"/>
        <v>0</v>
      </c>
      <c r="AG527" s="3">
        <f t="shared" si="1008"/>
        <v>0</v>
      </c>
      <c r="AH527" s="3">
        <f t="shared" si="1008"/>
        <v>0</v>
      </c>
    </row>
    <row r="528" spans="1:34" ht="15.75" customHeight="1" x14ac:dyDescent="0.2">
      <c r="A528" s="7">
        <v>509</v>
      </c>
      <c r="B528" s="7"/>
      <c r="C528" s="7" t="str">
        <f t="shared" si="502"/>
        <v/>
      </c>
      <c r="J528" s="7">
        <f t="shared" ref="J528:U528" si="1009">SUM(W517:W528)</f>
        <v>0</v>
      </c>
      <c r="K528" s="3">
        <f t="shared" si="1009"/>
        <v>0</v>
      </c>
      <c r="L528" s="3">
        <f t="shared" si="1009"/>
        <v>0</v>
      </c>
      <c r="M528" s="3">
        <f t="shared" si="1009"/>
        <v>0</v>
      </c>
      <c r="N528" s="3">
        <f t="shared" si="1009"/>
        <v>0</v>
      </c>
      <c r="O528" s="3">
        <f t="shared" si="1009"/>
        <v>0</v>
      </c>
      <c r="P528" s="3">
        <f t="shared" si="1009"/>
        <v>0</v>
      </c>
      <c r="Q528" s="3">
        <f t="shared" si="1009"/>
        <v>0</v>
      </c>
      <c r="R528" s="3">
        <f t="shared" si="1009"/>
        <v>0</v>
      </c>
      <c r="S528" s="3">
        <f t="shared" si="1009"/>
        <v>0</v>
      </c>
      <c r="T528" s="3">
        <f t="shared" si="1009"/>
        <v>0</v>
      </c>
      <c r="U528" s="3">
        <f t="shared" si="1009"/>
        <v>0</v>
      </c>
      <c r="W528" s="3">
        <f t="shared" ref="W528:AH528" si="1010">IF($C528=W$19,1,0)</f>
        <v>0</v>
      </c>
      <c r="X528" s="3">
        <f t="shared" si="1010"/>
        <v>0</v>
      </c>
      <c r="Y528" s="3">
        <f t="shared" si="1010"/>
        <v>0</v>
      </c>
      <c r="Z528" s="3">
        <f t="shared" si="1010"/>
        <v>0</v>
      </c>
      <c r="AA528" s="3">
        <f t="shared" si="1010"/>
        <v>0</v>
      </c>
      <c r="AB528" s="3">
        <f t="shared" si="1010"/>
        <v>0</v>
      </c>
      <c r="AC528" s="3">
        <f t="shared" si="1010"/>
        <v>0</v>
      </c>
      <c r="AD528" s="3">
        <f t="shared" si="1010"/>
        <v>0</v>
      </c>
      <c r="AE528" s="3">
        <f t="shared" si="1010"/>
        <v>0</v>
      </c>
      <c r="AF528" s="3">
        <f t="shared" si="1010"/>
        <v>0</v>
      </c>
      <c r="AG528" s="3">
        <f t="shared" si="1010"/>
        <v>0</v>
      </c>
      <c r="AH528" s="3">
        <f t="shared" si="1010"/>
        <v>0</v>
      </c>
    </row>
    <row r="529" spans="1:34" ht="15.75" customHeight="1" x14ac:dyDescent="0.2">
      <c r="A529" s="7">
        <v>510</v>
      </c>
      <c r="B529" s="7"/>
      <c r="C529" s="7" t="str">
        <f t="shared" si="502"/>
        <v/>
      </c>
      <c r="J529" s="7">
        <f t="shared" ref="J529:U529" si="1011">SUM(W518:W529)</f>
        <v>0</v>
      </c>
      <c r="K529" s="3">
        <f t="shared" si="1011"/>
        <v>0</v>
      </c>
      <c r="L529" s="3">
        <f t="shared" si="1011"/>
        <v>0</v>
      </c>
      <c r="M529" s="3">
        <f t="shared" si="1011"/>
        <v>0</v>
      </c>
      <c r="N529" s="3">
        <f t="shared" si="1011"/>
        <v>0</v>
      </c>
      <c r="O529" s="3">
        <f t="shared" si="1011"/>
        <v>0</v>
      </c>
      <c r="P529" s="3">
        <f t="shared" si="1011"/>
        <v>0</v>
      </c>
      <c r="Q529" s="3">
        <f t="shared" si="1011"/>
        <v>0</v>
      </c>
      <c r="R529" s="3">
        <f t="shared" si="1011"/>
        <v>0</v>
      </c>
      <c r="S529" s="3">
        <f t="shared" si="1011"/>
        <v>0</v>
      </c>
      <c r="T529" s="3">
        <f t="shared" si="1011"/>
        <v>0</v>
      </c>
      <c r="U529" s="3">
        <f t="shared" si="1011"/>
        <v>0</v>
      </c>
      <c r="W529" s="3">
        <f t="shared" ref="W529:AH529" si="1012">IF($C529=W$19,1,0)</f>
        <v>0</v>
      </c>
      <c r="X529" s="3">
        <f t="shared" si="1012"/>
        <v>0</v>
      </c>
      <c r="Y529" s="3">
        <f t="shared" si="1012"/>
        <v>0</v>
      </c>
      <c r="Z529" s="3">
        <f t="shared" si="1012"/>
        <v>0</v>
      </c>
      <c r="AA529" s="3">
        <f t="shared" si="1012"/>
        <v>0</v>
      </c>
      <c r="AB529" s="3">
        <f t="shared" si="1012"/>
        <v>0</v>
      </c>
      <c r="AC529" s="3">
        <f t="shared" si="1012"/>
        <v>0</v>
      </c>
      <c r="AD529" s="3">
        <f t="shared" si="1012"/>
        <v>0</v>
      </c>
      <c r="AE529" s="3">
        <f t="shared" si="1012"/>
        <v>0</v>
      </c>
      <c r="AF529" s="3">
        <f t="shared" si="1012"/>
        <v>0</v>
      </c>
      <c r="AG529" s="3">
        <f t="shared" si="1012"/>
        <v>0</v>
      </c>
      <c r="AH529" s="3">
        <f t="shared" si="1012"/>
        <v>0</v>
      </c>
    </row>
    <row r="530" spans="1:34" ht="15.75" customHeight="1" x14ac:dyDescent="0.2">
      <c r="A530" s="7">
        <v>511</v>
      </c>
      <c r="B530" s="7"/>
      <c r="C530" s="7" t="str">
        <f t="shared" ref="C530:C784" si="1013">IF(B530="","", IF(B530=0,0,IF(B530&lt;4,1,IF(B530&lt;7,2,IF(B530&lt;10,3,IF(B530&lt;13,4,IF(B530&lt;16,5,IF(B530&lt;19,6,IF(B530&lt;22,7,IF(B530&lt;25,8,IF(B530&lt;28,9,IF(B530&lt;31,10,IF(B530&lt;34,11,12)))))))))))))</f>
        <v/>
      </c>
      <c r="J530" s="7">
        <f t="shared" ref="J530:U530" si="1014">SUM(W519:W530)</f>
        <v>0</v>
      </c>
      <c r="K530" s="3">
        <f t="shared" si="1014"/>
        <v>0</v>
      </c>
      <c r="L530" s="3">
        <f t="shared" si="1014"/>
        <v>0</v>
      </c>
      <c r="M530" s="3">
        <f t="shared" si="1014"/>
        <v>0</v>
      </c>
      <c r="N530" s="3">
        <f t="shared" si="1014"/>
        <v>0</v>
      </c>
      <c r="O530" s="3">
        <f t="shared" si="1014"/>
        <v>0</v>
      </c>
      <c r="P530" s="3">
        <f t="shared" si="1014"/>
        <v>0</v>
      </c>
      <c r="Q530" s="3">
        <f t="shared" si="1014"/>
        <v>0</v>
      </c>
      <c r="R530" s="3">
        <f t="shared" si="1014"/>
        <v>0</v>
      </c>
      <c r="S530" s="3">
        <f t="shared" si="1014"/>
        <v>0</v>
      </c>
      <c r="T530" s="3">
        <f t="shared" si="1014"/>
        <v>0</v>
      </c>
      <c r="U530" s="3">
        <f t="shared" si="1014"/>
        <v>0</v>
      </c>
      <c r="W530" s="3">
        <f t="shared" ref="W530:AH530" si="1015">IF($C530=W$19,1,0)</f>
        <v>0</v>
      </c>
      <c r="X530" s="3">
        <f t="shared" si="1015"/>
        <v>0</v>
      </c>
      <c r="Y530" s="3">
        <f t="shared" si="1015"/>
        <v>0</v>
      </c>
      <c r="Z530" s="3">
        <f t="shared" si="1015"/>
        <v>0</v>
      </c>
      <c r="AA530" s="3">
        <f t="shared" si="1015"/>
        <v>0</v>
      </c>
      <c r="AB530" s="3">
        <f t="shared" si="1015"/>
        <v>0</v>
      </c>
      <c r="AC530" s="3">
        <f t="shared" si="1015"/>
        <v>0</v>
      </c>
      <c r="AD530" s="3">
        <f t="shared" si="1015"/>
        <v>0</v>
      </c>
      <c r="AE530" s="3">
        <f t="shared" si="1015"/>
        <v>0</v>
      </c>
      <c r="AF530" s="3">
        <f t="shared" si="1015"/>
        <v>0</v>
      </c>
      <c r="AG530" s="3">
        <f t="shared" si="1015"/>
        <v>0</v>
      </c>
      <c r="AH530" s="3">
        <f t="shared" si="1015"/>
        <v>0</v>
      </c>
    </row>
    <row r="531" spans="1:34" ht="15.75" customHeight="1" x14ac:dyDescent="0.2">
      <c r="A531" s="7">
        <v>512</v>
      </c>
      <c r="B531" s="7"/>
      <c r="C531" s="7" t="str">
        <f t="shared" si="1013"/>
        <v/>
      </c>
      <c r="J531" s="7">
        <f t="shared" ref="J531:U531" si="1016">SUM(W520:W531)</f>
        <v>0</v>
      </c>
      <c r="K531" s="3">
        <f t="shared" si="1016"/>
        <v>0</v>
      </c>
      <c r="L531" s="3">
        <f t="shared" si="1016"/>
        <v>0</v>
      </c>
      <c r="M531" s="3">
        <f t="shared" si="1016"/>
        <v>0</v>
      </c>
      <c r="N531" s="3">
        <f t="shared" si="1016"/>
        <v>0</v>
      </c>
      <c r="O531" s="3">
        <f t="shared" si="1016"/>
        <v>0</v>
      </c>
      <c r="P531" s="3">
        <f t="shared" si="1016"/>
        <v>0</v>
      </c>
      <c r="Q531" s="3">
        <f t="shared" si="1016"/>
        <v>0</v>
      </c>
      <c r="R531" s="3">
        <f t="shared" si="1016"/>
        <v>0</v>
      </c>
      <c r="S531" s="3">
        <f t="shared" si="1016"/>
        <v>0</v>
      </c>
      <c r="T531" s="3">
        <f t="shared" si="1016"/>
        <v>0</v>
      </c>
      <c r="U531" s="3">
        <f t="shared" si="1016"/>
        <v>0</v>
      </c>
      <c r="W531" s="3">
        <f t="shared" ref="W531:AH531" si="1017">IF($C531=W$19,1,0)</f>
        <v>0</v>
      </c>
      <c r="X531" s="3">
        <f t="shared" si="1017"/>
        <v>0</v>
      </c>
      <c r="Y531" s="3">
        <f t="shared" si="1017"/>
        <v>0</v>
      </c>
      <c r="Z531" s="3">
        <f t="shared" si="1017"/>
        <v>0</v>
      </c>
      <c r="AA531" s="3">
        <f t="shared" si="1017"/>
        <v>0</v>
      </c>
      <c r="AB531" s="3">
        <f t="shared" si="1017"/>
        <v>0</v>
      </c>
      <c r="AC531" s="3">
        <f t="shared" si="1017"/>
        <v>0</v>
      </c>
      <c r="AD531" s="3">
        <f t="shared" si="1017"/>
        <v>0</v>
      </c>
      <c r="AE531" s="3">
        <f t="shared" si="1017"/>
        <v>0</v>
      </c>
      <c r="AF531" s="3">
        <f t="shared" si="1017"/>
        <v>0</v>
      </c>
      <c r="AG531" s="3">
        <f t="shared" si="1017"/>
        <v>0</v>
      </c>
      <c r="AH531" s="3">
        <f t="shared" si="1017"/>
        <v>0</v>
      </c>
    </row>
    <row r="532" spans="1:34" ht="15.75" customHeight="1" x14ac:dyDescent="0.2">
      <c r="A532" s="7">
        <v>513</v>
      </c>
      <c r="B532" s="7"/>
      <c r="C532" s="7" t="str">
        <f t="shared" si="1013"/>
        <v/>
      </c>
      <c r="J532" s="7">
        <f t="shared" ref="J532:U532" si="1018">SUM(W521:W532)</f>
        <v>0</v>
      </c>
      <c r="K532" s="3">
        <f t="shared" si="1018"/>
        <v>0</v>
      </c>
      <c r="L532" s="3">
        <f t="shared" si="1018"/>
        <v>0</v>
      </c>
      <c r="M532" s="3">
        <f t="shared" si="1018"/>
        <v>0</v>
      </c>
      <c r="N532" s="3">
        <f t="shared" si="1018"/>
        <v>0</v>
      </c>
      <c r="O532" s="3">
        <f t="shared" si="1018"/>
        <v>0</v>
      </c>
      <c r="P532" s="3">
        <f t="shared" si="1018"/>
        <v>0</v>
      </c>
      <c r="Q532" s="3">
        <f t="shared" si="1018"/>
        <v>0</v>
      </c>
      <c r="R532" s="3">
        <f t="shared" si="1018"/>
        <v>0</v>
      </c>
      <c r="S532" s="3">
        <f t="shared" si="1018"/>
        <v>0</v>
      </c>
      <c r="T532" s="3">
        <f t="shared" si="1018"/>
        <v>0</v>
      </c>
      <c r="U532" s="3">
        <f t="shared" si="1018"/>
        <v>0</v>
      </c>
      <c r="W532" s="3">
        <f t="shared" ref="W532:AH532" si="1019">IF($C532=W$19,1,0)</f>
        <v>0</v>
      </c>
      <c r="X532" s="3">
        <f t="shared" si="1019"/>
        <v>0</v>
      </c>
      <c r="Y532" s="3">
        <f t="shared" si="1019"/>
        <v>0</v>
      </c>
      <c r="Z532" s="3">
        <f t="shared" si="1019"/>
        <v>0</v>
      </c>
      <c r="AA532" s="3">
        <f t="shared" si="1019"/>
        <v>0</v>
      </c>
      <c r="AB532" s="3">
        <f t="shared" si="1019"/>
        <v>0</v>
      </c>
      <c r="AC532" s="3">
        <f t="shared" si="1019"/>
        <v>0</v>
      </c>
      <c r="AD532" s="3">
        <f t="shared" si="1019"/>
        <v>0</v>
      </c>
      <c r="AE532" s="3">
        <f t="shared" si="1019"/>
        <v>0</v>
      </c>
      <c r="AF532" s="3">
        <f t="shared" si="1019"/>
        <v>0</v>
      </c>
      <c r="AG532" s="3">
        <f t="shared" si="1019"/>
        <v>0</v>
      </c>
      <c r="AH532" s="3">
        <f t="shared" si="1019"/>
        <v>0</v>
      </c>
    </row>
    <row r="533" spans="1:34" ht="15.75" customHeight="1" x14ac:dyDescent="0.2">
      <c r="A533" s="7">
        <v>514</v>
      </c>
      <c r="B533" s="7"/>
      <c r="C533" s="7" t="str">
        <f t="shared" si="1013"/>
        <v/>
      </c>
      <c r="J533" s="7">
        <f t="shared" ref="J533:U533" si="1020">SUM(W522:W533)</f>
        <v>0</v>
      </c>
      <c r="K533" s="3">
        <f t="shared" si="1020"/>
        <v>0</v>
      </c>
      <c r="L533" s="3">
        <f t="shared" si="1020"/>
        <v>0</v>
      </c>
      <c r="M533" s="3">
        <f t="shared" si="1020"/>
        <v>0</v>
      </c>
      <c r="N533" s="3">
        <f t="shared" si="1020"/>
        <v>0</v>
      </c>
      <c r="O533" s="3">
        <f t="shared" si="1020"/>
        <v>0</v>
      </c>
      <c r="P533" s="3">
        <f t="shared" si="1020"/>
        <v>0</v>
      </c>
      <c r="Q533" s="3">
        <f t="shared" si="1020"/>
        <v>0</v>
      </c>
      <c r="R533" s="3">
        <f t="shared" si="1020"/>
        <v>0</v>
      </c>
      <c r="S533" s="3">
        <f t="shared" si="1020"/>
        <v>0</v>
      </c>
      <c r="T533" s="3">
        <f t="shared" si="1020"/>
        <v>0</v>
      </c>
      <c r="U533" s="3">
        <f t="shared" si="1020"/>
        <v>0</v>
      </c>
      <c r="W533" s="3">
        <f t="shared" ref="W533:AH533" si="1021">IF($C533=W$19,1,0)</f>
        <v>0</v>
      </c>
      <c r="X533" s="3">
        <f t="shared" si="1021"/>
        <v>0</v>
      </c>
      <c r="Y533" s="3">
        <f t="shared" si="1021"/>
        <v>0</v>
      </c>
      <c r="Z533" s="3">
        <f t="shared" si="1021"/>
        <v>0</v>
      </c>
      <c r="AA533" s="3">
        <f t="shared" si="1021"/>
        <v>0</v>
      </c>
      <c r="AB533" s="3">
        <f t="shared" si="1021"/>
        <v>0</v>
      </c>
      <c r="AC533" s="3">
        <f t="shared" si="1021"/>
        <v>0</v>
      </c>
      <c r="AD533" s="3">
        <f t="shared" si="1021"/>
        <v>0</v>
      </c>
      <c r="AE533" s="3">
        <f t="shared" si="1021"/>
        <v>0</v>
      </c>
      <c r="AF533" s="3">
        <f t="shared" si="1021"/>
        <v>0</v>
      </c>
      <c r="AG533" s="3">
        <f t="shared" si="1021"/>
        <v>0</v>
      </c>
      <c r="AH533" s="3">
        <f t="shared" si="1021"/>
        <v>0</v>
      </c>
    </row>
    <row r="534" spans="1:34" ht="15.75" customHeight="1" x14ac:dyDescent="0.2">
      <c r="A534" s="7">
        <v>515</v>
      </c>
      <c r="B534" s="7"/>
      <c r="C534" s="7" t="str">
        <f t="shared" si="1013"/>
        <v/>
      </c>
      <c r="J534" s="7">
        <f t="shared" ref="J534:U534" si="1022">SUM(W523:W534)</f>
        <v>0</v>
      </c>
      <c r="K534" s="3">
        <f t="shared" si="1022"/>
        <v>0</v>
      </c>
      <c r="L534" s="3">
        <f t="shared" si="1022"/>
        <v>0</v>
      </c>
      <c r="M534" s="3">
        <f t="shared" si="1022"/>
        <v>0</v>
      </c>
      <c r="N534" s="3">
        <f t="shared" si="1022"/>
        <v>0</v>
      </c>
      <c r="O534" s="3">
        <f t="shared" si="1022"/>
        <v>0</v>
      </c>
      <c r="P534" s="3">
        <f t="shared" si="1022"/>
        <v>0</v>
      </c>
      <c r="Q534" s="3">
        <f t="shared" si="1022"/>
        <v>0</v>
      </c>
      <c r="R534" s="3">
        <f t="shared" si="1022"/>
        <v>0</v>
      </c>
      <c r="S534" s="3">
        <f t="shared" si="1022"/>
        <v>0</v>
      </c>
      <c r="T534" s="3">
        <f t="shared" si="1022"/>
        <v>0</v>
      </c>
      <c r="U534" s="3">
        <f t="shared" si="1022"/>
        <v>0</v>
      </c>
      <c r="W534" s="3">
        <f t="shared" ref="W534:AH534" si="1023">IF($C534=W$19,1,0)</f>
        <v>0</v>
      </c>
      <c r="X534" s="3">
        <f t="shared" si="1023"/>
        <v>0</v>
      </c>
      <c r="Y534" s="3">
        <f t="shared" si="1023"/>
        <v>0</v>
      </c>
      <c r="Z534" s="3">
        <f t="shared" si="1023"/>
        <v>0</v>
      </c>
      <c r="AA534" s="3">
        <f t="shared" si="1023"/>
        <v>0</v>
      </c>
      <c r="AB534" s="3">
        <f t="shared" si="1023"/>
        <v>0</v>
      </c>
      <c r="AC534" s="3">
        <f t="shared" si="1023"/>
        <v>0</v>
      </c>
      <c r="AD534" s="3">
        <f t="shared" si="1023"/>
        <v>0</v>
      </c>
      <c r="AE534" s="3">
        <f t="shared" si="1023"/>
        <v>0</v>
      </c>
      <c r="AF534" s="3">
        <f t="shared" si="1023"/>
        <v>0</v>
      </c>
      <c r="AG534" s="3">
        <f t="shared" si="1023"/>
        <v>0</v>
      </c>
      <c r="AH534" s="3">
        <f t="shared" si="1023"/>
        <v>0</v>
      </c>
    </row>
    <row r="535" spans="1:34" ht="15.75" customHeight="1" x14ac:dyDescent="0.2">
      <c r="A535" s="7">
        <v>516</v>
      </c>
      <c r="B535" s="7"/>
      <c r="C535" s="7" t="str">
        <f t="shared" si="1013"/>
        <v/>
      </c>
      <c r="J535" s="7">
        <f t="shared" ref="J535:U535" si="1024">SUM(W524:W535)</f>
        <v>0</v>
      </c>
      <c r="K535" s="3">
        <f t="shared" si="1024"/>
        <v>0</v>
      </c>
      <c r="L535" s="3">
        <f t="shared" si="1024"/>
        <v>0</v>
      </c>
      <c r="M535" s="3">
        <f t="shared" si="1024"/>
        <v>0</v>
      </c>
      <c r="N535" s="3">
        <f t="shared" si="1024"/>
        <v>0</v>
      </c>
      <c r="O535" s="3">
        <f t="shared" si="1024"/>
        <v>0</v>
      </c>
      <c r="P535" s="3">
        <f t="shared" si="1024"/>
        <v>0</v>
      </c>
      <c r="Q535" s="3">
        <f t="shared" si="1024"/>
        <v>0</v>
      </c>
      <c r="R535" s="3">
        <f t="shared" si="1024"/>
        <v>0</v>
      </c>
      <c r="S535" s="3">
        <f t="shared" si="1024"/>
        <v>0</v>
      </c>
      <c r="T535" s="3">
        <f t="shared" si="1024"/>
        <v>0</v>
      </c>
      <c r="U535" s="3">
        <f t="shared" si="1024"/>
        <v>0</v>
      </c>
      <c r="W535" s="3">
        <f t="shared" ref="W535:AH535" si="1025">IF($C535=W$19,1,0)</f>
        <v>0</v>
      </c>
      <c r="X535" s="3">
        <f t="shared" si="1025"/>
        <v>0</v>
      </c>
      <c r="Y535" s="3">
        <f t="shared" si="1025"/>
        <v>0</v>
      </c>
      <c r="Z535" s="3">
        <f t="shared" si="1025"/>
        <v>0</v>
      </c>
      <c r="AA535" s="3">
        <f t="shared" si="1025"/>
        <v>0</v>
      </c>
      <c r="AB535" s="3">
        <f t="shared" si="1025"/>
        <v>0</v>
      </c>
      <c r="AC535" s="3">
        <f t="shared" si="1025"/>
        <v>0</v>
      </c>
      <c r="AD535" s="3">
        <f t="shared" si="1025"/>
        <v>0</v>
      </c>
      <c r="AE535" s="3">
        <f t="shared" si="1025"/>
        <v>0</v>
      </c>
      <c r="AF535" s="3">
        <f t="shared" si="1025"/>
        <v>0</v>
      </c>
      <c r="AG535" s="3">
        <f t="shared" si="1025"/>
        <v>0</v>
      </c>
      <c r="AH535" s="3">
        <f t="shared" si="1025"/>
        <v>0</v>
      </c>
    </row>
    <row r="536" spans="1:34" ht="15.75" customHeight="1" x14ac:dyDescent="0.2">
      <c r="A536" s="7">
        <v>517</v>
      </c>
      <c r="B536" s="7"/>
      <c r="C536" s="7" t="str">
        <f t="shared" si="1013"/>
        <v/>
      </c>
      <c r="J536" s="7">
        <f t="shared" ref="J536:U536" si="1026">SUM(W525:W536)</f>
        <v>0</v>
      </c>
      <c r="K536" s="3">
        <f t="shared" si="1026"/>
        <v>0</v>
      </c>
      <c r="L536" s="3">
        <f t="shared" si="1026"/>
        <v>0</v>
      </c>
      <c r="M536" s="3">
        <f t="shared" si="1026"/>
        <v>0</v>
      </c>
      <c r="N536" s="3">
        <f t="shared" si="1026"/>
        <v>0</v>
      </c>
      <c r="O536" s="3">
        <f t="shared" si="1026"/>
        <v>0</v>
      </c>
      <c r="P536" s="3">
        <f t="shared" si="1026"/>
        <v>0</v>
      </c>
      <c r="Q536" s="3">
        <f t="shared" si="1026"/>
        <v>0</v>
      </c>
      <c r="R536" s="3">
        <f t="shared" si="1026"/>
        <v>0</v>
      </c>
      <c r="S536" s="3">
        <f t="shared" si="1026"/>
        <v>0</v>
      </c>
      <c r="T536" s="3">
        <f t="shared" si="1026"/>
        <v>0</v>
      </c>
      <c r="U536" s="3">
        <f t="shared" si="1026"/>
        <v>0</v>
      </c>
      <c r="W536" s="3">
        <f t="shared" ref="W536:AH536" si="1027">IF($C536=W$19,1,0)</f>
        <v>0</v>
      </c>
      <c r="X536" s="3">
        <f t="shared" si="1027"/>
        <v>0</v>
      </c>
      <c r="Y536" s="3">
        <f t="shared" si="1027"/>
        <v>0</v>
      </c>
      <c r="Z536" s="3">
        <f t="shared" si="1027"/>
        <v>0</v>
      </c>
      <c r="AA536" s="3">
        <f t="shared" si="1027"/>
        <v>0</v>
      </c>
      <c r="AB536" s="3">
        <f t="shared" si="1027"/>
        <v>0</v>
      </c>
      <c r="AC536" s="3">
        <f t="shared" si="1027"/>
        <v>0</v>
      </c>
      <c r="AD536" s="3">
        <f t="shared" si="1027"/>
        <v>0</v>
      </c>
      <c r="AE536" s="3">
        <f t="shared" si="1027"/>
        <v>0</v>
      </c>
      <c r="AF536" s="3">
        <f t="shared" si="1027"/>
        <v>0</v>
      </c>
      <c r="AG536" s="3">
        <f t="shared" si="1027"/>
        <v>0</v>
      </c>
      <c r="AH536" s="3">
        <f t="shared" si="1027"/>
        <v>0</v>
      </c>
    </row>
    <row r="537" spans="1:34" ht="15.75" customHeight="1" x14ac:dyDescent="0.2">
      <c r="A537" s="7">
        <v>518</v>
      </c>
      <c r="B537" s="7"/>
      <c r="C537" s="7" t="str">
        <f t="shared" si="1013"/>
        <v/>
      </c>
      <c r="J537" s="7">
        <f t="shared" ref="J537:U537" si="1028">SUM(W526:W537)</f>
        <v>0</v>
      </c>
      <c r="K537" s="3">
        <f t="shared" si="1028"/>
        <v>0</v>
      </c>
      <c r="L537" s="3">
        <f t="shared" si="1028"/>
        <v>0</v>
      </c>
      <c r="M537" s="3">
        <f t="shared" si="1028"/>
        <v>0</v>
      </c>
      <c r="N537" s="3">
        <f t="shared" si="1028"/>
        <v>0</v>
      </c>
      <c r="O537" s="3">
        <f t="shared" si="1028"/>
        <v>0</v>
      </c>
      <c r="P537" s="3">
        <f t="shared" si="1028"/>
        <v>0</v>
      </c>
      <c r="Q537" s="3">
        <f t="shared" si="1028"/>
        <v>0</v>
      </c>
      <c r="R537" s="3">
        <f t="shared" si="1028"/>
        <v>0</v>
      </c>
      <c r="S537" s="3">
        <f t="shared" si="1028"/>
        <v>0</v>
      </c>
      <c r="T537" s="3">
        <f t="shared" si="1028"/>
        <v>0</v>
      </c>
      <c r="U537" s="3">
        <f t="shared" si="1028"/>
        <v>0</v>
      </c>
      <c r="W537" s="3">
        <f t="shared" ref="W537:AH537" si="1029">IF($C537=W$19,1,0)</f>
        <v>0</v>
      </c>
      <c r="X537" s="3">
        <f t="shared" si="1029"/>
        <v>0</v>
      </c>
      <c r="Y537" s="3">
        <f t="shared" si="1029"/>
        <v>0</v>
      </c>
      <c r="Z537" s="3">
        <f t="shared" si="1029"/>
        <v>0</v>
      </c>
      <c r="AA537" s="3">
        <f t="shared" si="1029"/>
        <v>0</v>
      </c>
      <c r="AB537" s="3">
        <f t="shared" si="1029"/>
        <v>0</v>
      </c>
      <c r="AC537" s="3">
        <f t="shared" si="1029"/>
        <v>0</v>
      </c>
      <c r="AD537" s="3">
        <f t="shared" si="1029"/>
        <v>0</v>
      </c>
      <c r="AE537" s="3">
        <f t="shared" si="1029"/>
        <v>0</v>
      </c>
      <c r="AF537" s="3">
        <f t="shared" si="1029"/>
        <v>0</v>
      </c>
      <c r="AG537" s="3">
        <f t="shared" si="1029"/>
        <v>0</v>
      </c>
      <c r="AH537" s="3">
        <f t="shared" si="1029"/>
        <v>0</v>
      </c>
    </row>
    <row r="538" spans="1:34" ht="15.75" customHeight="1" x14ac:dyDescent="0.2">
      <c r="A538" s="7">
        <v>519</v>
      </c>
      <c r="B538" s="7"/>
      <c r="C538" s="7" t="str">
        <f t="shared" si="1013"/>
        <v/>
      </c>
      <c r="J538" s="7">
        <f t="shared" ref="J538:U538" si="1030">SUM(W527:W538)</f>
        <v>0</v>
      </c>
      <c r="K538" s="3">
        <f t="shared" si="1030"/>
        <v>0</v>
      </c>
      <c r="L538" s="3">
        <f t="shared" si="1030"/>
        <v>0</v>
      </c>
      <c r="M538" s="3">
        <f t="shared" si="1030"/>
        <v>0</v>
      </c>
      <c r="N538" s="3">
        <f t="shared" si="1030"/>
        <v>0</v>
      </c>
      <c r="O538" s="3">
        <f t="shared" si="1030"/>
        <v>0</v>
      </c>
      <c r="P538" s="3">
        <f t="shared" si="1030"/>
        <v>0</v>
      </c>
      <c r="Q538" s="3">
        <f t="shared" si="1030"/>
        <v>0</v>
      </c>
      <c r="R538" s="3">
        <f t="shared" si="1030"/>
        <v>0</v>
      </c>
      <c r="S538" s="3">
        <f t="shared" si="1030"/>
        <v>0</v>
      </c>
      <c r="T538" s="3">
        <f t="shared" si="1030"/>
        <v>0</v>
      </c>
      <c r="U538" s="3">
        <f t="shared" si="1030"/>
        <v>0</v>
      </c>
      <c r="W538" s="3">
        <f t="shared" ref="W538:AH538" si="1031">IF($C538=W$19,1,0)</f>
        <v>0</v>
      </c>
      <c r="X538" s="3">
        <f t="shared" si="1031"/>
        <v>0</v>
      </c>
      <c r="Y538" s="3">
        <f t="shared" si="1031"/>
        <v>0</v>
      </c>
      <c r="Z538" s="3">
        <f t="shared" si="1031"/>
        <v>0</v>
      </c>
      <c r="AA538" s="3">
        <f t="shared" si="1031"/>
        <v>0</v>
      </c>
      <c r="AB538" s="3">
        <f t="shared" si="1031"/>
        <v>0</v>
      </c>
      <c r="AC538" s="3">
        <f t="shared" si="1031"/>
        <v>0</v>
      </c>
      <c r="AD538" s="3">
        <f t="shared" si="1031"/>
        <v>0</v>
      </c>
      <c r="AE538" s="3">
        <f t="shared" si="1031"/>
        <v>0</v>
      </c>
      <c r="AF538" s="3">
        <f t="shared" si="1031"/>
        <v>0</v>
      </c>
      <c r="AG538" s="3">
        <f t="shared" si="1031"/>
        <v>0</v>
      </c>
      <c r="AH538" s="3">
        <f t="shared" si="1031"/>
        <v>0</v>
      </c>
    </row>
    <row r="539" spans="1:34" ht="15.75" customHeight="1" x14ac:dyDescent="0.2">
      <c r="A539" s="7">
        <v>520</v>
      </c>
      <c r="B539" s="7"/>
      <c r="C539" s="7" t="str">
        <f t="shared" si="1013"/>
        <v/>
      </c>
      <c r="J539" s="7">
        <f t="shared" ref="J539:U539" si="1032">SUM(W528:W539)</f>
        <v>0</v>
      </c>
      <c r="K539" s="3">
        <f t="shared" si="1032"/>
        <v>0</v>
      </c>
      <c r="L539" s="3">
        <f t="shared" si="1032"/>
        <v>0</v>
      </c>
      <c r="M539" s="3">
        <f t="shared" si="1032"/>
        <v>0</v>
      </c>
      <c r="N539" s="3">
        <f t="shared" si="1032"/>
        <v>0</v>
      </c>
      <c r="O539" s="3">
        <f t="shared" si="1032"/>
        <v>0</v>
      </c>
      <c r="P539" s="3">
        <f t="shared" si="1032"/>
        <v>0</v>
      </c>
      <c r="Q539" s="3">
        <f t="shared" si="1032"/>
        <v>0</v>
      </c>
      <c r="R539" s="3">
        <f t="shared" si="1032"/>
        <v>0</v>
      </c>
      <c r="S539" s="3">
        <f t="shared" si="1032"/>
        <v>0</v>
      </c>
      <c r="T539" s="3">
        <f t="shared" si="1032"/>
        <v>0</v>
      </c>
      <c r="U539" s="3">
        <f t="shared" si="1032"/>
        <v>0</v>
      </c>
      <c r="W539" s="3">
        <f t="shared" ref="W539:AH539" si="1033">IF($C539=W$19,1,0)</f>
        <v>0</v>
      </c>
      <c r="X539" s="3">
        <f t="shared" si="1033"/>
        <v>0</v>
      </c>
      <c r="Y539" s="3">
        <f t="shared" si="1033"/>
        <v>0</v>
      </c>
      <c r="Z539" s="3">
        <f t="shared" si="1033"/>
        <v>0</v>
      </c>
      <c r="AA539" s="3">
        <f t="shared" si="1033"/>
        <v>0</v>
      </c>
      <c r="AB539" s="3">
        <f t="shared" si="1033"/>
        <v>0</v>
      </c>
      <c r="AC539" s="3">
        <f t="shared" si="1033"/>
        <v>0</v>
      </c>
      <c r="AD539" s="3">
        <f t="shared" si="1033"/>
        <v>0</v>
      </c>
      <c r="AE539" s="3">
        <f t="shared" si="1033"/>
        <v>0</v>
      </c>
      <c r="AF539" s="3">
        <f t="shared" si="1033"/>
        <v>0</v>
      </c>
      <c r="AG539" s="3">
        <f t="shared" si="1033"/>
        <v>0</v>
      </c>
      <c r="AH539" s="3">
        <f t="shared" si="1033"/>
        <v>0</v>
      </c>
    </row>
    <row r="540" spans="1:34" ht="15.75" customHeight="1" x14ac:dyDescent="0.2">
      <c r="A540" s="7">
        <v>521</v>
      </c>
      <c r="B540" s="7"/>
      <c r="C540" s="7" t="str">
        <f t="shared" si="1013"/>
        <v/>
      </c>
      <c r="J540" s="7">
        <f t="shared" ref="J540:U540" si="1034">SUM(W529:W540)</f>
        <v>0</v>
      </c>
      <c r="K540" s="3">
        <f t="shared" si="1034"/>
        <v>0</v>
      </c>
      <c r="L540" s="3">
        <f t="shared" si="1034"/>
        <v>0</v>
      </c>
      <c r="M540" s="3">
        <f t="shared" si="1034"/>
        <v>0</v>
      </c>
      <c r="N540" s="3">
        <f t="shared" si="1034"/>
        <v>0</v>
      </c>
      <c r="O540" s="3">
        <f t="shared" si="1034"/>
        <v>0</v>
      </c>
      <c r="P540" s="3">
        <f t="shared" si="1034"/>
        <v>0</v>
      </c>
      <c r="Q540" s="3">
        <f t="shared" si="1034"/>
        <v>0</v>
      </c>
      <c r="R540" s="3">
        <f t="shared" si="1034"/>
        <v>0</v>
      </c>
      <c r="S540" s="3">
        <f t="shared" si="1034"/>
        <v>0</v>
      </c>
      <c r="T540" s="3">
        <f t="shared" si="1034"/>
        <v>0</v>
      </c>
      <c r="U540" s="3">
        <f t="shared" si="1034"/>
        <v>0</v>
      </c>
      <c r="W540" s="3">
        <f t="shared" ref="W540:AH540" si="1035">IF($C540=W$19,1,0)</f>
        <v>0</v>
      </c>
      <c r="X540" s="3">
        <f t="shared" si="1035"/>
        <v>0</v>
      </c>
      <c r="Y540" s="3">
        <f t="shared" si="1035"/>
        <v>0</v>
      </c>
      <c r="Z540" s="3">
        <f t="shared" si="1035"/>
        <v>0</v>
      </c>
      <c r="AA540" s="3">
        <f t="shared" si="1035"/>
        <v>0</v>
      </c>
      <c r="AB540" s="3">
        <f t="shared" si="1035"/>
        <v>0</v>
      </c>
      <c r="AC540" s="3">
        <f t="shared" si="1035"/>
        <v>0</v>
      </c>
      <c r="AD540" s="3">
        <f t="shared" si="1035"/>
        <v>0</v>
      </c>
      <c r="AE540" s="3">
        <f t="shared" si="1035"/>
        <v>0</v>
      </c>
      <c r="AF540" s="3">
        <f t="shared" si="1035"/>
        <v>0</v>
      </c>
      <c r="AG540" s="3">
        <f t="shared" si="1035"/>
        <v>0</v>
      </c>
      <c r="AH540" s="3">
        <f t="shared" si="1035"/>
        <v>0</v>
      </c>
    </row>
    <row r="541" spans="1:34" ht="15.75" customHeight="1" x14ac:dyDescent="0.2">
      <c r="A541" s="7">
        <v>522</v>
      </c>
      <c r="B541" s="7"/>
      <c r="C541" s="7" t="str">
        <f t="shared" si="1013"/>
        <v/>
      </c>
      <c r="J541" s="7">
        <f t="shared" ref="J541:U541" si="1036">SUM(W530:W541)</f>
        <v>0</v>
      </c>
      <c r="K541" s="3">
        <f t="shared" si="1036"/>
        <v>0</v>
      </c>
      <c r="L541" s="3">
        <f t="shared" si="1036"/>
        <v>0</v>
      </c>
      <c r="M541" s="3">
        <f t="shared" si="1036"/>
        <v>0</v>
      </c>
      <c r="N541" s="3">
        <f t="shared" si="1036"/>
        <v>0</v>
      </c>
      <c r="O541" s="3">
        <f t="shared" si="1036"/>
        <v>0</v>
      </c>
      <c r="P541" s="3">
        <f t="shared" si="1036"/>
        <v>0</v>
      </c>
      <c r="Q541" s="3">
        <f t="shared" si="1036"/>
        <v>0</v>
      </c>
      <c r="R541" s="3">
        <f t="shared" si="1036"/>
        <v>0</v>
      </c>
      <c r="S541" s="3">
        <f t="shared" si="1036"/>
        <v>0</v>
      </c>
      <c r="T541" s="3">
        <f t="shared" si="1036"/>
        <v>0</v>
      </c>
      <c r="U541" s="3">
        <f t="shared" si="1036"/>
        <v>0</v>
      </c>
      <c r="W541" s="3">
        <f t="shared" ref="W541:AH541" si="1037">IF($C541=W$19,1,0)</f>
        <v>0</v>
      </c>
      <c r="X541" s="3">
        <f t="shared" si="1037"/>
        <v>0</v>
      </c>
      <c r="Y541" s="3">
        <f t="shared" si="1037"/>
        <v>0</v>
      </c>
      <c r="Z541" s="3">
        <f t="shared" si="1037"/>
        <v>0</v>
      </c>
      <c r="AA541" s="3">
        <f t="shared" si="1037"/>
        <v>0</v>
      </c>
      <c r="AB541" s="3">
        <f t="shared" si="1037"/>
        <v>0</v>
      </c>
      <c r="AC541" s="3">
        <f t="shared" si="1037"/>
        <v>0</v>
      </c>
      <c r="AD541" s="3">
        <f t="shared" si="1037"/>
        <v>0</v>
      </c>
      <c r="AE541" s="3">
        <f t="shared" si="1037"/>
        <v>0</v>
      </c>
      <c r="AF541" s="3">
        <f t="shared" si="1037"/>
        <v>0</v>
      </c>
      <c r="AG541" s="3">
        <f t="shared" si="1037"/>
        <v>0</v>
      </c>
      <c r="AH541" s="3">
        <f t="shared" si="1037"/>
        <v>0</v>
      </c>
    </row>
    <row r="542" spans="1:34" ht="15.75" customHeight="1" x14ac:dyDescent="0.2">
      <c r="A542" s="7">
        <v>523</v>
      </c>
      <c r="B542" s="7"/>
      <c r="C542" s="7" t="str">
        <f t="shared" si="1013"/>
        <v/>
      </c>
      <c r="J542" s="7">
        <f t="shared" ref="J542:U542" si="1038">SUM(W531:W542)</f>
        <v>0</v>
      </c>
      <c r="K542" s="3">
        <f t="shared" si="1038"/>
        <v>0</v>
      </c>
      <c r="L542" s="3">
        <f t="shared" si="1038"/>
        <v>0</v>
      </c>
      <c r="M542" s="3">
        <f t="shared" si="1038"/>
        <v>0</v>
      </c>
      <c r="N542" s="3">
        <f t="shared" si="1038"/>
        <v>0</v>
      </c>
      <c r="O542" s="3">
        <f t="shared" si="1038"/>
        <v>0</v>
      </c>
      <c r="P542" s="3">
        <f t="shared" si="1038"/>
        <v>0</v>
      </c>
      <c r="Q542" s="3">
        <f t="shared" si="1038"/>
        <v>0</v>
      </c>
      <c r="R542" s="3">
        <f t="shared" si="1038"/>
        <v>0</v>
      </c>
      <c r="S542" s="3">
        <f t="shared" si="1038"/>
        <v>0</v>
      </c>
      <c r="T542" s="3">
        <f t="shared" si="1038"/>
        <v>0</v>
      </c>
      <c r="U542" s="3">
        <f t="shared" si="1038"/>
        <v>0</v>
      </c>
      <c r="W542" s="3">
        <f t="shared" ref="W542:AH542" si="1039">IF($C542=W$19,1,0)</f>
        <v>0</v>
      </c>
      <c r="X542" s="3">
        <f t="shared" si="1039"/>
        <v>0</v>
      </c>
      <c r="Y542" s="3">
        <f t="shared" si="1039"/>
        <v>0</v>
      </c>
      <c r="Z542" s="3">
        <f t="shared" si="1039"/>
        <v>0</v>
      </c>
      <c r="AA542" s="3">
        <f t="shared" si="1039"/>
        <v>0</v>
      </c>
      <c r="AB542" s="3">
        <f t="shared" si="1039"/>
        <v>0</v>
      </c>
      <c r="AC542" s="3">
        <f t="shared" si="1039"/>
        <v>0</v>
      </c>
      <c r="AD542" s="3">
        <f t="shared" si="1039"/>
        <v>0</v>
      </c>
      <c r="AE542" s="3">
        <f t="shared" si="1039"/>
        <v>0</v>
      </c>
      <c r="AF542" s="3">
        <f t="shared" si="1039"/>
        <v>0</v>
      </c>
      <c r="AG542" s="3">
        <f t="shared" si="1039"/>
        <v>0</v>
      </c>
      <c r="AH542" s="3">
        <f t="shared" si="1039"/>
        <v>0</v>
      </c>
    </row>
    <row r="543" spans="1:34" ht="15.75" customHeight="1" x14ac:dyDescent="0.2">
      <c r="A543" s="7">
        <v>524</v>
      </c>
      <c r="B543" s="7"/>
      <c r="C543" s="7" t="str">
        <f t="shared" si="1013"/>
        <v/>
      </c>
      <c r="J543" s="7">
        <f t="shared" ref="J543:U543" si="1040">SUM(W532:W543)</f>
        <v>0</v>
      </c>
      <c r="K543" s="3">
        <f t="shared" si="1040"/>
        <v>0</v>
      </c>
      <c r="L543" s="3">
        <f t="shared" si="1040"/>
        <v>0</v>
      </c>
      <c r="M543" s="3">
        <f t="shared" si="1040"/>
        <v>0</v>
      </c>
      <c r="N543" s="3">
        <f t="shared" si="1040"/>
        <v>0</v>
      </c>
      <c r="O543" s="3">
        <f t="shared" si="1040"/>
        <v>0</v>
      </c>
      <c r="P543" s="3">
        <f t="shared" si="1040"/>
        <v>0</v>
      </c>
      <c r="Q543" s="3">
        <f t="shared" si="1040"/>
        <v>0</v>
      </c>
      <c r="R543" s="3">
        <f t="shared" si="1040"/>
        <v>0</v>
      </c>
      <c r="S543" s="3">
        <f t="shared" si="1040"/>
        <v>0</v>
      </c>
      <c r="T543" s="3">
        <f t="shared" si="1040"/>
        <v>0</v>
      </c>
      <c r="U543" s="3">
        <f t="shared" si="1040"/>
        <v>0</v>
      </c>
      <c r="W543" s="3">
        <f t="shared" ref="W543:AH543" si="1041">IF($C543=W$19,1,0)</f>
        <v>0</v>
      </c>
      <c r="X543" s="3">
        <f t="shared" si="1041"/>
        <v>0</v>
      </c>
      <c r="Y543" s="3">
        <f t="shared" si="1041"/>
        <v>0</v>
      </c>
      <c r="Z543" s="3">
        <f t="shared" si="1041"/>
        <v>0</v>
      </c>
      <c r="AA543" s="3">
        <f t="shared" si="1041"/>
        <v>0</v>
      </c>
      <c r="AB543" s="3">
        <f t="shared" si="1041"/>
        <v>0</v>
      </c>
      <c r="AC543" s="3">
        <f t="shared" si="1041"/>
        <v>0</v>
      </c>
      <c r="AD543" s="3">
        <f t="shared" si="1041"/>
        <v>0</v>
      </c>
      <c r="AE543" s="3">
        <f t="shared" si="1041"/>
        <v>0</v>
      </c>
      <c r="AF543" s="3">
        <f t="shared" si="1041"/>
        <v>0</v>
      </c>
      <c r="AG543" s="3">
        <f t="shared" si="1041"/>
        <v>0</v>
      </c>
      <c r="AH543" s="3">
        <f t="shared" si="1041"/>
        <v>0</v>
      </c>
    </row>
    <row r="544" spans="1:34" ht="15.75" customHeight="1" x14ac:dyDescent="0.2">
      <c r="A544" s="7">
        <v>525</v>
      </c>
      <c r="B544" s="7"/>
      <c r="C544" s="7" t="str">
        <f t="shared" si="1013"/>
        <v/>
      </c>
      <c r="J544" s="7">
        <f t="shared" ref="J544:U544" si="1042">SUM(W533:W544)</f>
        <v>0</v>
      </c>
      <c r="K544" s="3">
        <f t="shared" si="1042"/>
        <v>0</v>
      </c>
      <c r="L544" s="3">
        <f t="shared" si="1042"/>
        <v>0</v>
      </c>
      <c r="M544" s="3">
        <f t="shared" si="1042"/>
        <v>0</v>
      </c>
      <c r="N544" s="3">
        <f t="shared" si="1042"/>
        <v>0</v>
      </c>
      <c r="O544" s="3">
        <f t="shared" si="1042"/>
        <v>0</v>
      </c>
      <c r="P544" s="3">
        <f t="shared" si="1042"/>
        <v>0</v>
      </c>
      <c r="Q544" s="3">
        <f t="shared" si="1042"/>
        <v>0</v>
      </c>
      <c r="R544" s="3">
        <f t="shared" si="1042"/>
        <v>0</v>
      </c>
      <c r="S544" s="3">
        <f t="shared" si="1042"/>
        <v>0</v>
      </c>
      <c r="T544" s="3">
        <f t="shared" si="1042"/>
        <v>0</v>
      </c>
      <c r="U544" s="3">
        <f t="shared" si="1042"/>
        <v>0</v>
      </c>
      <c r="W544" s="3">
        <f t="shared" ref="W544:AH544" si="1043">IF($C544=W$19,1,0)</f>
        <v>0</v>
      </c>
      <c r="X544" s="3">
        <f t="shared" si="1043"/>
        <v>0</v>
      </c>
      <c r="Y544" s="3">
        <f t="shared" si="1043"/>
        <v>0</v>
      </c>
      <c r="Z544" s="3">
        <f t="shared" si="1043"/>
        <v>0</v>
      </c>
      <c r="AA544" s="3">
        <f t="shared" si="1043"/>
        <v>0</v>
      </c>
      <c r="AB544" s="3">
        <f t="shared" si="1043"/>
        <v>0</v>
      </c>
      <c r="AC544" s="3">
        <f t="shared" si="1043"/>
        <v>0</v>
      </c>
      <c r="AD544" s="3">
        <f t="shared" si="1043"/>
        <v>0</v>
      </c>
      <c r="AE544" s="3">
        <f t="shared" si="1043"/>
        <v>0</v>
      </c>
      <c r="AF544" s="3">
        <f t="shared" si="1043"/>
        <v>0</v>
      </c>
      <c r="AG544" s="3">
        <f t="shared" si="1043"/>
        <v>0</v>
      </c>
      <c r="AH544" s="3">
        <f t="shared" si="1043"/>
        <v>0</v>
      </c>
    </row>
    <row r="545" spans="1:34" ht="15.75" customHeight="1" x14ac:dyDescent="0.2">
      <c r="A545" s="7">
        <v>526</v>
      </c>
      <c r="B545" s="7"/>
      <c r="C545" s="7" t="str">
        <f t="shared" si="1013"/>
        <v/>
      </c>
      <c r="J545" s="7">
        <f t="shared" ref="J545:U545" si="1044">SUM(W534:W545)</f>
        <v>0</v>
      </c>
      <c r="K545" s="3">
        <f t="shared" si="1044"/>
        <v>0</v>
      </c>
      <c r="L545" s="3">
        <f t="shared" si="1044"/>
        <v>0</v>
      </c>
      <c r="M545" s="3">
        <f t="shared" si="1044"/>
        <v>0</v>
      </c>
      <c r="N545" s="3">
        <f t="shared" si="1044"/>
        <v>0</v>
      </c>
      <c r="O545" s="3">
        <f t="shared" si="1044"/>
        <v>0</v>
      </c>
      <c r="P545" s="3">
        <f t="shared" si="1044"/>
        <v>0</v>
      </c>
      <c r="Q545" s="3">
        <f t="shared" si="1044"/>
        <v>0</v>
      </c>
      <c r="R545" s="3">
        <f t="shared" si="1044"/>
        <v>0</v>
      </c>
      <c r="S545" s="3">
        <f t="shared" si="1044"/>
        <v>0</v>
      </c>
      <c r="T545" s="3">
        <f t="shared" si="1044"/>
        <v>0</v>
      </c>
      <c r="U545" s="3">
        <f t="shared" si="1044"/>
        <v>0</v>
      </c>
      <c r="W545" s="3">
        <f t="shared" ref="W545:AH545" si="1045">IF($C545=W$19,1,0)</f>
        <v>0</v>
      </c>
      <c r="X545" s="3">
        <f t="shared" si="1045"/>
        <v>0</v>
      </c>
      <c r="Y545" s="3">
        <f t="shared" si="1045"/>
        <v>0</v>
      </c>
      <c r="Z545" s="3">
        <f t="shared" si="1045"/>
        <v>0</v>
      </c>
      <c r="AA545" s="3">
        <f t="shared" si="1045"/>
        <v>0</v>
      </c>
      <c r="AB545" s="3">
        <f t="shared" si="1045"/>
        <v>0</v>
      </c>
      <c r="AC545" s="3">
        <f t="shared" si="1045"/>
        <v>0</v>
      </c>
      <c r="AD545" s="3">
        <f t="shared" si="1045"/>
        <v>0</v>
      </c>
      <c r="AE545" s="3">
        <f t="shared" si="1045"/>
        <v>0</v>
      </c>
      <c r="AF545" s="3">
        <f t="shared" si="1045"/>
        <v>0</v>
      </c>
      <c r="AG545" s="3">
        <f t="shared" si="1045"/>
        <v>0</v>
      </c>
      <c r="AH545" s="3">
        <f t="shared" si="1045"/>
        <v>0</v>
      </c>
    </row>
    <row r="546" spans="1:34" ht="15.75" customHeight="1" x14ac:dyDescent="0.2">
      <c r="A546" s="7">
        <v>527</v>
      </c>
      <c r="B546" s="7"/>
      <c r="C546" s="7" t="str">
        <f t="shared" si="1013"/>
        <v/>
      </c>
      <c r="J546" s="7">
        <f t="shared" ref="J546:U546" si="1046">SUM(W535:W546)</f>
        <v>0</v>
      </c>
      <c r="K546" s="3">
        <f t="shared" si="1046"/>
        <v>0</v>
      </c>
      <c r="L546" s="3">
        <f t="shared" si="1046"/>
        <v>0</v>
      </c>
      <c r="M546" s="3">
        <f t="shared" si="1046"/>
        <v>0</v>
      </c>
      <c r="N546" s="3">
        <f t="shared" si="1046"/>
        <v>0</v>
      </c>
      <c r="O546" s="3">
        <f t="shared" si="1046"/>
        <v>0</v>
      </c>
      <c r="P546" s="3">
        <f t="shared" si="1046"/>
        <v>0</v>
      </c>
      <c r="Q546" s="3">
        <f t="shared" si="1046"/>
        <v>0</v>
      </c>
      <c r="R546" s="3">
        <f t="shared" si="1046"/>
        <v>0</v>
      </c>
      <c r="S546" s="3">
        <f t="shared" si="1046"/>
        <v>0</v>
      </c>
      <c r="T546" s="3">
        <f t="shared" si="1046"/>
        <v>0</v>
      </c>
      <c r="U546" s="3">
        <f t="shared" si="1046"/>
        <v>0</v>
      </c>
      <c r="W546" s="3">
        <f t="shared" ref="W546:AH546" si="1047">IF($C546=W$19,1,0)</f>
        <v>0</v>
      </c>
      <c r="X546" s="3">
        <f t="shared" si="1047"/>
        <v>0</v>
      </c>
      <c r="Y546" s="3">
        <f t="shared" si="1047"/>
        <v>0</v>
      </c>
      <c r="Z546" s="3">
        <f t="shared" si="1047"/>
        <v>0</v>
      </c>
      <c r="AA546" s="3">
        <f t="shared" si="1047"/>
        <v>0</v>
      </c>
      <c r="AB546" s="3">
        <f t="shared" si="1047"/>
        <v>0</v>
      </c>
      <c r="AC546" s="3">
        <f t="shared" si="1047"/>
        <v>0</v>
      </c>
      <c r="AD546" s="3">
        <f t="shared" si="1047"/>
        <v>0</v>
      </c>
      <c r="AE546" s="3">
        <f t="shared" si="1047"/>
        <v>0</v>
      </c>
      <c r="AF546" s="3">
        <f t="shared" si="1047"/>
        <v>0</v>
      </c>
      <c r="AG546" s="3">
        <f t="shared" si="1047"/>
        <v>0</v>
      </c>
      <c r="AH546" s="3">
        <f t="shared" si="1047"/>
        <v>0</v>
      </c>
    </row>
    <row r="547" spans="1:34" ht="15.75" customHeight="1" x14ac:dyDescent="0.2">
      <c r="A547" s="7">
        <v>528</v>
      </c>
      <c r="B547" s="7"/>
      <c r="C547" s="7" t="str">
        <f t="shared" si="1013"/>
        <v/>
      </c>
      <c r="J547" s="7">
        <f t="shared" ref="J547:U547" si="1048">SUM(W536:W547)</f>
        <v>0</v>
      </c>
      <c r="K547" s="3">
        <f t="shared" si="1048"/>
        <v>0</v>
      </c>
      <c r="L547" s="3">
        <f t="shared" si="1048"/>
        <v>0</v>
      </c>
      <c r="M547" s="3">
        <f t="shared" si="1048"/>
        <v>0</v>
      </c>
      <c r="N547" s="3">
        <f t="shared" si="1048"/>
        <v>0</v>
      </c>
      <c r="O547" s="3">
        <f t="shared" si="1048"/>
        <v>0</v>
      </c>
      <c r="P547" s="3">
        <f t="shared" si="1048"/>
        <v>0</v>
      </c>
      <c r="Q547" s="3">
        <f t="shared" si="1048"/>
        <v>0</v>
      </c>
      <c r="R547" s="3">
        <f t="shared" si="1048"/>
        <v>0</v>
      </c>
      <c r="S547" s="3">
        <f t="shared" si="1048"/>
        <v>0</v>
      </c>
      <c r="T547" s="3">
        <f t="shared" si="1048"/>
        <v>0</v>
      </c>
      <c r="U547" s="3">
        <f t="shared" si="1048"/>
        <v>0</v>
      </c>
      <c r="W547" s="3">
        <f t="shared" ref="W547:AH547" si="1049">IF($C547=W$19,1,0)</f>
        <v>0</v>
      </c>
      <c r="X547" s="3">
        <f t="shared" si="1049"/>
        <v>0</v>
      </c>
      <c r="Y547" s="3">
        <f t="shared" si="1049"/>
        <v>0</v>
      </c>
      <c r="Z547" s="3">
        <f t="shared" si="1049"/>
        <v>0</v>
      </c>
      <c r="AA547" s="3">
        <f t="shared" si="1049"/>
        <v>0</v>
      </c>
      <c r="AB547" s="3">
        <f t="shared" si="1049"/>
        <v>0</v>
      </c>
      <c r="AC547" s="3">
        <f t="shared" si="1049"/>
        <v>0</v>
      </c>
      <c r="AD547" s="3">
        <f t="shared" si="1049"/>
        <v>0</v>
      </c>
      <c r="AE547" s="3">
        <f t="shared" si="1049"/>
        <v>0</v>
      </c>
      <c r="AF547" s="3">
        <f t="shared" si="1049"/>
        <v>0</v>
      </c>
      <c r="AG547" s="3">
        <f t="shared" si="1049"/>
        <v>0</v>
      </c>
      <c r="AH547" s="3">
        <f t="shared" si="1049"/>
        <v>0</v>
      </c>
    </row>
    <row r="548" spans="1:34" ht="15.75" customHeight="1" x14ac:dyDescent="0.2">
      <c r="A548" s="7">
        <v>529</v>
      </c>
      <c r="B548" s="7"/>
      <c r="C548" s="7" t="str">
        <f t="shared" si="1013"/>
        <v/>
      </c>
      <c r="J548" s="7">
        <f t="shared" ref="J548:U548" si="1050">SUM(W537:W548)</f>
        <v>0</v>
      </c>
      <c r="K548" s="3">
        <f t="shared" si="1050"/>
        <v>0</v>
      </c>
      <c r="L548" s="3">
        <f t="shared" si="1050"/>
        <v>0</v>
      </c>
      <c r="M548" s="3">
        <f t="shared" si="1050"/>
        <v>0</v>
      </c>
      <c r="N548" s="3">
        <f t="shared" si="1050"/>
        <v>0</v>
      </c>
      <c r="O548" s="3">
        <f t="shared" si="1050"/>
        <v>0</v>
      </c>
      <c r="P548" s="3">
        <f t="shared" si="1050"/>
        <v>0</v>
      </c>
      <c r="Q548" s="3">
        <f t="shared" si="1050"/>
        <v>0</v>
      </c>
      <c r="R548" s="3">
        <f t="shared" si="1050"/>
        <v>0</v>
      </c>
      <c r="S548" s="3">
        <f t="shared" si="1050"/>
        <v>0</v>
      </c>
      <c r="T548" s="3">
        <f t="shared" si="1050"/>
        <v>0</v>
      </c>
      <c r="U548" s="3">
        <f t="shared" si="1050"/>
        <v>0</v>
      </c>
      <c r="W548" s="3">
        <f t="shared" ref="W548:AH548" si="1051">IF($C548=W$19,1,0)</f>
        <v>0</v>
      </c>
      <c r="X548" s="3">
        <f t="shared" si="1051"/>
        <v>0</v>
      </c>
      <c r="Y548" s="3">
        <f t="shared" si="1051"/>
        <v>0</v>
      </c>
      <c r="Z548" s="3">
        <f t="shared" si="1051"/>
        <v>0</v>
      </c>
      <c r="AA548" s="3">
        <f t="shared" si="1051"/>
        <v>0</v>
      </c>
      <c r="AB548" s="3">
        <f t="shared" si="1051"/>
        <v>0</v>
      </c>
      <c r="AC548" s="3">
        <f t="shared" si="1051"/>
        <v>0</v>
      </c>
      <c r="AD548" s="3">
        <f t="shared" si="1051"/>
        <v>0</v>
      </c>
      <c r="AE548" s="3">
        <f t="shared" si="1051"/>
        <v>0</v>
      </c>
      <c r="AF548" s="3">
        <f t="shared" si="1051"/>
        <v>0</v>
      </c>
      <c r="AG548" s="3">
        <f t="shared" si="1051"/>
        <v>0</v>
      </c>
      <c r="AH548" s="3">
        <f t="shared" si="1051"/>
        <v>0</v>
      </c>
    </row>
    <row r="549" spans="1:34" ht="15.75" customHeight="1" x14ac:dyDescent="0.2">
      <c r="A549" s="7">
        <v>530</v>
      </c>
      <c r="B549" s="7"/>
      <c r="C549" s="7" t="str">
        <f t="shared" si="1013"/>
        <v/>
      </c>
      <c r="J549" s="7">
        <f t="shared" ref="J549:U549" si="1052">SUM(W538:W549)</f>
        <v>0</v>
      </c>
      <c r="K549" s="3">
        <f t="shared" si="1052"/>
        <v>0</v>
      </c>
      <c r="L549" s="3">
        <f t="shared" si="1052"/>
        <v>0</v>
      </c>
      <c r="M549" s="3">
        <f t="shared" si="1052"/>
        <v>0</v>
      </c>
      <c r="N549" s="3">
        <f t="shared" si="1052"/>
        <v>0</v>
      </c>
      <c r="O549" s="3">
        <f t="shared" si="1052"/>
        <v>0</v>
      </c>
      <c r="P549" s="3">
        <f t="shared" si="1052"/>
        <v>0</v>
      </c>
      <c r="Q549" s="3">
        <f t="shared" si="1052"/>
        <v>0</v>
      </c>
      <c r="R549" s="3">
        <f t="shared" si="1052"/>
        <v>0</v>
      </c>
      <c r="S549" s="3">
        <f t="shared" si="1052"/>
        <v>0</v>
      </c>
      <c r="T549" s="3">
        <f t="shared" si="1052"/>
        <v>0</v>
      </c>
      <c r="U549" s="3">
        <f t="shared" si="1052"/>
        <v>0</v>
      </c>
      <c r="W549" s="3">
        <f t="shared" ref="W549:AH549" si="1053">IF($C549=W$19,1,0)</f>
        <v>0</v>
      </c>
      <c r="X549" s="3">
        <f t="shared" si="1053"/>
        <v>0</v>
      </c>
      <c r="Y549" s="3">
        <f t="shared" si="1053"/>
        <v>0</v>
      </c>
      <c r="Z549" s="3">
        <f t="shared" si="1053"/>
        <v>0</v>
      </c>
      <c r="AA549" s="3">
        <f t="shared" si="1053"/>
        <v>0</v>
      </c>
      <c r="AB549" s="3">
        <f t="shared" si="1053"/>
        <v>0</v>
      </c>
      <c r="AC549" s="3">
        <f t="shared" si="1053"/>
        <v>0</v>
      </c>
      <c r="AD549" s="3">
        <f t="shared" si="1053"/>
        <v>0</v>
      </c>
      <c r="AE549" s="3">
        <f t="shared" si="1053"/>
        <v>0</v>
      </c>
      <c r="AF549" s="3">
        <f t="shared" si="1053"/>
        <v>0</v>
      </c>
      <c r="AG549" s="3">
        <f t="shared" si="1053"/>
        <v>0</v>
      </c>
      <c r="AH549" s="3">
        <f t="shared" si="1053"/>
        <v>0</v>
      </c>
    </row>
    <row r="550" spans="1:34" ht="15.75" customHeight="1" x14ac:dyDescent="0.2">
      <c r="A550" s="7">
        <v>531</v>
      </c>
      <c r="B550" s="7"/>
      <c r="C550" s="7" t="str">
        <f t="shared" si="1013"/>
        <v/>
      </c>
      <c r="J550" s="7">
        <f t="shared" ref="J550:U550" si="1054">SUM(W539:W550)</f>
        <v>0</v>
      </c>
      <c r="K550" s="3">
        <f t="shared" si="1054"/>
        <v>0</v>
      </c>
      <c r="L550" s="3">
        <f t="shared" si="1054"/>
        <v>0</v>
      </c>
      <c r="M550" s="3">
        <f t="shared" si="1054"/>
        <v>0</v>
      </c>
      <c r="N550" s="3">
        <f t="shared" si="1054"/>
        <v>0</v>
      </c>
      <c r="O550" s="3">
        <f t="shared" si="1054"/>
        <v>0</v>
      </c>
      <c r="P550" s="3">
        <f t="shared" si="1054"/>
        <v>0</v>
      </c>
      <c r="Q550" s="3">
        <f t="shared" si="1054"/>
        <v>0</v>
      </c>
      <c r="R550" s="3">
        <f t="shared" si="1054"/>
        <v>0</v>
      </c>
      <c r="S550" s="3">
        <f t="shared" si="1054"/>
        <v>0</v>
      </c>
      <c r="T550" s="3">
        <f t="shared" si="1054"/>
        <v>0</v>
      </c>
      <c r="U550" s="3">
        <f t="shared" si="1054"/>
        <v>0</v>
      </c>
      <c r="W550" s="3">
        <f t="shared" ref="W550:AH550" si="1055">IF($C550=W$19,1,0)</f>
        <v>0</v>
      </c>
      <c r="X550" s="3">
        <f t="shared" si="1055"/>
        <v>0</v>
      </c>
      <c r="Y550" s="3">
        <f t="shared" si="1055"/>
        <v>0</v>
      </c>
      <c r="Z550" s="3">
        <f t="shared" si="1055"/>
        <v>0</v>
      </c>
      <c r="AA550" s="3">
        <f t="shared" si="1055"/>
        <v>0</v>
      </c>
      <c r="AB550" s="3">
        <f t="shared" si="1055"/>
        <v>0</v>
      </c>
      <c r="AC550" s="3">
        <f t="shared" si="1055"/>
        <v>0</v>
      </c>
      <c r="AD550" s="3">
        <f t="shared" si="1055"/>
        <v>0</v>
      </c>
      <c r="AE550" s="3">
        <f t="shared" si="1055"/>
        <v>0</v>
      </c>
      <c r="AF550" s="3">
        <f t="shared" si="1055"/>
        <v>0</v>
      </c>
      <c r="AG550" s="3">
        <f t="shared" si="1055"/>
        <v>0</v>
      </c>
      <c r="AH550" s="3">
        <f t="shared" si="1055"/>
        <v>0</v>
      </c>
    </row>
    <row r="551" spans="1:34" ht="15.75" customHeight="1" x14ac:dyDescent="0.2">
      <c r="A551" s="7">
        <v>532</v>
      </c>
      <c r="B551" s="7"/>
      <c r="C551" s="7" t="str">
        <f t="shared" si="1013"/>
        <v/>
      </c>
      <c r="J551" s="7">
        <f t="shared" ref="J551:U551" si="1056">SUM(W540:W551)</f>
        <v>0</v>
      </c>
      <c r="K551" s="3">
        <f t="shared" si="1056"/>
        <v>0</v>
      </c>
      <c r="L551" s="3">
        <f t="shared" si="1056"/>
        <v>0</v>
      </c>
      <c r="M551" s="3">
        <f t="shared" si="1056"/>
        <v>0</v>
      </c>
      <c r="N551" s="3">
        <f t="shared" si="1056"/>
        <v>0</v>
      </c>
      <c r="O551" s="3">
        <f t="shared" si="1056"/>
        <v>0</v>
      </c>
      <c r="P551" s="3">
        <f t="shared" si="1056"/>
        <v>0</v>
      </c>
      <c r="Q551" s="3">
        <f t="shared" si="1056"/>
        <v>0</v>
      </c>
      <c r="R551" s="3">
        <f t="shared" si="1056"/>
        <v>0</v>
      </c>
      <c r="S551" s="3">
        <f t="shared" si="1056"/>
        <v>0</v>
      </c>
      <c r="T551" s="3">
        <f t="shared" si="1056"/>
        <v>0</v>
      </c>
      <c r="U551" s="3">
        <f t="shared" si="1056"/>
        <v>0</v>
      </c>
      <c r="W551" s="3">
        <f t="shared" ref="W551:AH551" si="1057">IF($C551=W$19,1,0)</f>
        <v>0</v>
      </c>
      <c r="X551" s="3">
        <f t="shared" si="1057"/>
        <v>0</v>
      </c>
      <c r="Y551" s="3">
        <f t="shared" si="1057"/>
        <v>0</v>
      </c>
      <c r="Z551" s="3">
        <f t="shared" si="1057"/>
        <v>0</v>
      </c>
      <c r="AA551" s="3">
        <f t="shared" si="1057"/>
        <v>0</v>
      </c>
      <c r="AB551" s="3">
        <f t="shared" si="1057"/>
        <v>0</v>
      </c>
      <c r="AC551" s="3">
        <f t="shared" si="1057"/>
        <v>0</v>
      </c>
      <c r="AD551" s="3">
        <f t="shared" si="1057"/>
        <v>0</v>
      </c>
      <c r="AE551" s="3">
        <f t="shared" si="1057"/>
        <v>0</v>
      </c>
      <c r="AF551" s="3">
        <f t="shared" si="1057"/>
        <v>0</v>
      </c>
      <c r="AG551" s="3">
        <f t="shared" si="1057"/>
        <v>0</v>
      </c>
      <c r="AH551" s="3">
        <f t="shared" si="1057"/>
        <v>0</v>
      </c>
    </row>
    <row r="552" spans="1:34" ht="15.75" customHeight="1" x14ac:dyDescent="0.2">
      <c r="A552" s="7">
        <v>533</v>
      </c>
      <c r="B552" s="7"/>
      <c r="C552" s="7" t="str">
        <f t="shared" si="1013"/>
        <v/>
      </c>
      <c r="J552" s="7">
        <f t="shared" ref="J552:U552" si="1058">SUM(W541:W552)</f>
        <v>0</v>
      </c>
      <c r="K552" s="3">
        <f t="shared" si="1058"/>
        <v>0</v>
      </c>
      <c r="L552" s="3">
        <f t="shared" si="1058"/>
        <v>0</v>
      </c>
      <c r="M552" s="3">
        <f t="shared" si="1058"/>
        <v>0</v>
      </c>
      <c r="N552" s="3">
        <f t="shared" si="1058"/>
        <v>0</v>
      </c>
      <c r="O552" s="3">
        <f t="shared" si="1058"/>
        <v>0</v>
      </c>
      <c r="P552" s="3">
        <f t="shared" si="1058"/>
        <v>0</v>
      </c>
      <c r="Q552" s="3">
        <f t="shared" si="1058"/>
        <v>0</v>
      </c>
      <c r="R552" s="3">
        <f t="shared" si="1058"/>
        <v>0</v>
      </c>
      <c r="S552" s="3">
        <f t="shared" si="1058"/>
        <v>0</v>
      </c>
      <c r="T552" s="3">
        <f t="shared" si="1058"/>
        <v>0</v>
      </c>
      <c r="U552" s="3">
        <f t="shared" si="1058"/>
        <v>0</v>
      </c>
      <c r="W552" s="3">
        <f t="shared" ref="W552:AH552" si="1059">IF($C552=W$19,1,0)</f>
        <v>0</v>
      </c>
      <c r="X552" s="3">
        <f t="shared" si="1059"/>
        <v>0</v>
      </c>
      <c r="Y552" s="3">
        <f t="shared" si="1059"/>
        <v>0</v>
      </c>
      <c r="Z552" s="3">
        <f t="shared" si="1059"/>
        <v>0</v>
      </c>
      <c r="AA552" s="3">
        <f t="shared" si="1059"/>
        <v>0</v>
      </c>
      <c r="AB552" s="3">
        <f t="shared" si="1059"/>
        <v>0</v>
      </c>
      <c r="AC552" s="3">
        <f t="shared" si="1059"/>
        <v>0</v>
      </c>
      <c r="AD552" s="3">
        <f t="shared" si="1059"/>
        <v>0</v>
      </c>
      <c r="AE552" s="3">
        <f t="shared" si="1059"/>
        <v>0</v>
      </c>
      <c r="AF552" s="3">
        <f t="shared" si="1059"/>
        <v>0</v>
      </c>
      <c r="AG552" s="3">
        <f t="shared" si="1059"/>
        <v>0</v>
      </c>
      <c r="AH552" s="3">
        <f t="shared" si="1059"/>
        <v>0</v>
      </c>
    </row>
    <row r="553" spans="1:34" ht="15.75" customHeight="1" x14ac:dyDescent="0.2">
      <c r="A553" s="7">
        <v>534</v>
      </c>
      <c r="B553" s="7"/>
      <c r="C553" s="7" t="str">
        <f t="shared" si="1013"/>
        <v/>
      </c>
      <c r="J553" s="7">
        <f t="shared" ref="J553:U553" si="1060">SUM(W542:W553)</f>
        <v>0</v>
      </c>
      <c r="K553" s="3">
        <f t="shared" si="1060"/>
        <v>0</v>
      </c>
      <c r="L553" s="3">
        <f t="shared" si="1060"/>
        <v>0</v>
      </c>
      <c r="M553" s="3">
        <f t="shared" si="1060"/>
        <v>0</v>
      </c>
      <c r="N553" s="3">
        <f t="shared" si="1060"/>
        <v>0</v>
      </c>
      <c r="O553" s="3">
        <f t="shared" si="1060"/>
        <v>0</v>
      </c>
      <c r="P553" s="3">
        <f t="shared" si="1060"/>
        <v>0</v>
      </c>
      <c r="Q553" s="3">
        <f t="shared" si="1060"/>
        <v>0</v>
      </c>
      <c r="R553" s="3">
        <f t="shared" si="1060"/>
        <v>0</v>
      </c>
      <c r="S553" s="3">
        <f t="shared" si="1060"/>
        <v>0</v>
      </c>
      <c r="T553" s="3">
        <f t="shared" si="1060"/>
        <v>0</v>
      </c>
      <c r="U553" s="3">
        <f t="shared" si="1060"/>
        <v>0</v>
      </c>
      <c r="W553" s="3">
        <f t="shared" ref="W553:AH553" si="1061">IF($C553=W$19,1,0)</f>
        <v>0</v>
      </c>
      <c r="X553" s="3">
        <f t="shared" si="1061"/>
        <v>0</v>
      </c>
      <c r="Y553" s="3">
        <f t="shared" si="1061"/>
        <v>0</v>
      </c>
      <c r="Z553" s="3">
        <f t="shared" si="1061"/>
        <v>0</v>
      </c>
      <c r="AA553" s="3">
        <f t="shared" si="1061"/>
        <v>0</v>
      </c>
      <c r="AB553" s="3">
        <f t="shared" si="1061"/>
        <v>0</v>
      </c>
      <c r="AC553" s="3">
        <f t="shared" si="1061"/>
        <v>0</v>
      </c>
      <c r="AD553" s="3">
        <f t="shared" si="1061"/>
        <v>0</v>
      </c>
      <c r="AE553" s="3">
        <f t="shared" si="1061"/>
        <v>0</v>
      </c>
      <c r="AF553" s="3">
        <f t="shared" si="1061"/>
        <v>0</v>
      </c>
      <c r="AG553" s="3">
        <f t="shared" si="1061"/>
        <v>0</v>
      </c>
      <c r="AH553" s="3">
        <f t="shared" si="1061"/>
        <v>0</v>
      </c>
    </row>
    <row r="554" spans="1:34" ht="15.75" customHeight="1" x14ac:dyDescent="0.2">
      <c r="A554" s="7">
        <v>535</v>
      </c>
      <c r="B554" s="7"/>
      <c r="C554" s="7" t="str">
        <f t="shared" si="1013"/>
        <v/>
      </c>
      <c r="J554" s="7">
        <f t="shared" ref="J554:U554" si="1062">SUM(W543:W554)</f>
        <v>0</v>
      </c>
      <c r="K554" s="3">
        <f t="shared" si="1062"/>
        <v>0</v>
      </c>
      <c r="L554" s="3">
        <f t="shared" si="1062"/>
        <v>0</v>
      </c>
      <c r="M554" s="3">
        <f t="shared" si="1062"/>
        <v>0</v>
      </c>
      <c r="N554" s="3">
        <f t="shared" si="1062"/>
        <v>0</v>
      </c>
      <c r="O554" s="3">
        <f t="shared" si="1062"/>
        <v>0</v>
      </c>
      <c r="P554" s="3">
        <f t="shared" si="1062"/>
        <v>0</v>
      </c>
      <c r="Q554" s="3">
        <f t="shared" si="1062"/>
        <v>0</v>
      </c>
      <c r="R554" s="3">
        <f t="shared" si="1062"/>
        <v>0</v>
      </c>
      <c r="S554" s="3">
        <f t="shared" si="1062"/>
        <v>0</v>
      </c>
      <c r="T554" s="3">
        <f t="shared" si="1062"/>
        <v>0</v>
      </c>
      <c r="U554" s="3">
        <f t="shared" si="1062"/>
        <v>0</v>
      </c>
      <c r="W554" s="3">
        <f t="shared" ref="W554:AH554" si="1063">IF($C554=W$19,1,0)</f>
        <v>0</v>
      </c>
      <c r="X554" s="3">
        <f t="shared" si="1063"/>
        <v>0</v>
      </c>
      <c r="Y554" s="3">
        <f t="shared" si="1063"/>
        <v>0</v>
      </c>
      <c r="Z554" s="3">
        <f t="shared" si="1063"/>
        <v>0</v>
      </c>
      <c r="AA554" s="3">
        <f t="shared" si="1063"/>
        <v>0</v>
      </c>
      <c r="AB554" s="3">
        <f t="shared" si="1063"/>
        <v>0</v>
      </c>
      <c r="AC554" s="3">
        <f t="shared" si="1063"/>
        <v>0</v>
      </c>
      <c r="AD554" s="3">
        <f t="shared" si="1063"/>
        <v>0</v>
      </c>
      <c r="AE554" s="3">
        <f t="shared" si="1063"/>
        <v>0</v>
      </c>
      <c r="AF554" s="3">
        <f t="shared" si="1063"/>
        <v>0</v>
      </c>
      <c r="AG554" s="3">
        <f t="shared" si="1063"/>
        <v>0</v>
      </c>
      <c r="AH554" s="3">
        <f t="shared" si="1063"/>
        <v>0</v>
      </c>
    </row>
    <row r="555" spans="1:34" ht="15.75" customHeight="1" x14ac:dyDescent="0.2">
      <c r="A555" s="7">
        <v>536</v>
      </c>
      <c r="B555" s="7"/>
      <c r="C555" s="7" t="str">
        <f t="shared" si="1013"/>
        <v/>
      </c>
      <c r="J555" s="7">
        <f t="shared" ref="J555:U555" si="1064">SUM(W544:W555)</f>
        <v>0</v>
      </c>
      <c r="K555" s="3">
        <f t="shared" si="1064"/>
        <v>0</v>
      </c>
      <c r="L555" s="3">
        <f t="shared" si="1064"/>
        <v>0</v>
      </c>
      <c r="M555" s="3">
        <f t="shared" si="1064"/>
        <v>0</v>
      </c>
      <c r="N555" s="3">
        <f t="shared" si="1064"/>
        <v>0</v>
      </c>
      <c r="O555" s="3">
        <f t="shared" si="1064"/>
        <v>0</v>
      </c>
      <c r="P555" s="3">
        <f t="shared" si="1064"/>
        <v>0</v>
      </c>
      <c r="Q555" s="3">
        <f t="shared" si="1064"/>
        <v>0</v>
      </c>
      <c r="R555" s="3">
        <f t="shared" si="1064"/>
        <v>0</v>
      </c>
      <c r="S555" s="3">
        <f t="shared" si="1064"/>
        <v>0</v>
      </c>
      <c r="T555" s="3">
        <f t="shared" si="1064"/>
        <v>0</v>
      </c>
      <c r="U555" s="3">
        <f t="shared" si="1064"/>
        <v>0</v>
      </c>
      <c r="W555" s="3">
        <f t="shared" ref="W555:AH555" si="1065">IF($C555=W$19,1,0)</f>
        <v>0</v>
      </c>
      <c r="X555" s="3">
        <f t="shared" si="1065"/>
        <v>0</v>
      </c>
      <c r="Y555" s="3">
        <f t="shared" si="1065"/>
        <v>0</v>
      </c>
      <c r="Z555" s="3">
        <f t="shared" si="1065"/>
        <v>0</v>
      </c>
      <c r="AA555" s="3">
        <f t="shared" si="1065"/>
        <v>0</v>
      </c>
      <c r="AB555" s="3">
        <f t="shared" si="1065"/>
        <v>0</v>
      </c>
      <c r="AC555" s="3">
        <f t="shared" si="1065"/>
        <v>0</v>
      </c>
      <c r="AD555" s="3">
        <f t="shared" si="1065"/>
        <v>0</v>
      </c>
      <c r="AE555" s="3">
        <f t="shared" si="1065"/>
        <v>0</v>
      </c>
      <c r="AF555" s="3">
        <f t="shared" si="1065"/>
        <v>0</v>
      </c>
      <c r="AG555" s="3">
        <f t="shared" si="1065"/>
        <v>0</v>
      </c>
      <c r="AH555" s="3">
        <f t="shared" si="1065"/>
        <v>0</v>
      </c>
    </row>
    <row r="556" spans="1:34" ht="15.75" customHeight="1" x14ac:dyDescent="0.2">
      <c r="A556" s="7">
        <v>537</v>
      </c>
      <c r="B556" s="7"/>
      <c r="C556" s="7" t="str">
        <f t="shared" si="1013"/>
        <v/>
      </c>
      <c r="J556" s="7">
        <f t="shared" ref="J556:U556" si="1066">SUM(W545:W556)</f>
        <v>0</v>
      </c>
      <c r="K556" s="3">
        <f t="shared" si="1066"/>
        <v>0</v>
      </c>
      <c r="L556" s="3">
        <f t="shared" si="1066"/>
        <v>0</v>
      </c>
      <c r="M556" s="3">
        <f t="shared" si="1066"/>
        <v>0</v>
      </c>
      <c r="N556" s="3">
        <f t="shared" si="1066"/>
        <v>0</v>
      </c>
      <c r="O556" s="3">
        <f t="shared" si="1066"/>
        <v>0</v>
      </c>
      <c r="P556" s="3">
        <f t="shared" si="1066"/>
        <v>0</v>
      </c>
      <c r="Q556" s="3">
        <f t="shared" si="1066"/>
        <v>0</v>
      </c>
      <c r="R556" s="3">
        <f t="shared" si="1066"/>
        <v>0</v>
      </c>
      <c r="S556" s="3">
        <f t="shared" si="1066"/>
        <v>0</v>
      </c>
      <c r="T556" s="3">
        <f t="shared" si="1066"/>
        <v>0</v>
      </c>
      <c r="U556" s="3">
        <f t="shared" si="1066"/>
        <v>0</v>
      </c>
      <c r="W556" s="3">
        <f t="shared" ref="W556:AH556" si="1067">IF($C556=W$19,1,0)</f>
        <v>0</v>
      </c>
      <c r="X556" s="3">
        <f t="shared" si="1067"/>
        <v>0</v>
      </c>
      <c r="Y556" s="3">
        <f t="shared" si="1067"/>
        <v>0</v>
      </c>
      <c r="Z556" s="3">
        <f t="shared" si="1067"/>
        <v>0</v>
      </c>
      <c r="AA556" s="3">
        <f t="shared" si="1067"/>
        <v>0</v>
      </c>
      <c r="AB556" s="3">
        <f t="shared" si="1067"/>
        <v>0</v>
      </c>
      <c r="AC556" s="3">
        <f t="shared" si="1067"/>
        <v>0</v>
      </c>
      <c r="AD556" s="3">
        <f t="shared" si="1067"/>
        <v>0</v>
      </c>
      <c r="AE556" s="3">
        <f t="shared" si="1067"/>
        <v>0</v>
      </c>
      <c r="AF556" s="3">
        <f t="shared" si="1067"/>
        <v>0</v>
      </c>
      <c r="AG556" s="3">
        <f t="shared" si="1067"/>
        <v>0</v>
      </c>
      <c r="AH556" s="3">
        <f t="shared" si="1067"/>
        <v>0</v>
      </c>
    </row>
    <row r="557" spans="1:34" ht="15.75" customHeight="1" x14ac:dyDescent="0.2">
      <c r="A557" s="7">
        <v>538</v>
      </c>
      <c r="B557" s="7"/>
      <c r="C557" s="7" t="str">
        <f t="shared" si="1013"/>
        <v/>
      </c>
      <c r="J557" s="7">
        <f t="shared" ref="J557:U557" si="1068">SUM(W546:W557)</f>
        <v>0</v>
      </c>
      <c r="K557" s="3">
        <f t="shared" si="1068"/>
        <v>0</v>
      </c>
      <c r="L557" s="3">
        <f t="shared" si="1068"/>
        <v>0</v>
      </c>
      <c r="M557" s="3">
        <f t="shared" si="1068"/>
        <v>0</v>
      </c>
      <c r="N557" s="3">
        <f t="shared" si="1068"/>
        <v>0</v>
      </c>
      <c r="O557" s="3">
        <f t="shared" si="1068"/>
        <v>0</v>
      </c>
      <c r="P557" s="3">
        <f t="shared" si="1068"/>
        <v>0</v>
      </c>
      <c r="Q557" s="3">
        <f t="shared" si="1068"/>
        <v>0</v>
      </c>
      <c r="R557" s="3">
        <f t="shared" si="1068"/>
        <v>0</v>
      </c>
      <c r="S557" s="3">
        <f t="shared" si="1068"/>
        <v>0</v>
      </c>
      <c r="T557" s="3">
        <f t="shared" si="1068"/>
        <v>0</v>
      </c>
      <c r="U557" s="3">
        <f t="shared" si="1068"/>
        <v>0</v>
      </c>
      <c r="W557" s="3">
        <f t="shared" ref="W557:AH557" si="1069">IF($C557=W$19,1,0)</f>
        <v>0</v>
      </c>
      <c r="X557" s="3">
        <f t="shared" si="1069"/>
        <v>0</v>
      </c>
      <c r="Y557" s="3">
        <f t="shared" si="1069"/>
        <v>0</v>
      </c>
      <c r="Z557" s="3">
        <f t="shared" si="1069"/>
        <v>0</v>
      </c>
      <c r="AA557" s="3">
        <f t="shared" si="1069"/>
        <v>0</v>
      </c>
      <c r="AB557" s="3">
        <f t="shared" si="1069"/>
        <v>0</v>
      </c>
      <c r="AC557" s="3">
        <f t="shared" si="1069"/>
        <v>0</v>
      </c>
      <c r="AD557" s="3">
        <f t="shared" si="1069"/>
        <v>0</v>
      </c>
      <c r="AE557" s="3">
        <f t="shared" si="1069"/>
        <v>0</v>
      </c>
      <c r="AF557" s="3">
        <f t="shared" si="1069"/>
        <v>0</v>
      </c>
      <c r="AG557" s="3">
        <f t="shared" si="1069"/>
        <v>0</v>
      </c>
      <c r="AH557" s="3">
        <f t="shared" si="1069"/>
        <v>0</v>
      </c>
    </row>
    <row r="558" spans="1:34" ht="15.75" customHeight="1" x14ac:dyDescent="0.2">
      <c r="A558" s="7">
        <v>539</v>
      </c>
      <c r="B558" s="7"/>
      <c r="C558" s="7" t="str">
        <f t="shared" si="1013"/>
        <v/>
      </c>
      <c r="J558" s="7">
        <f t="shared" ref="J558:U558" si="1070">SUM(W547:W558)</f>
        <v>0</v>
      </c>
      <c r="K558" s="3">
        <f t="shared" si="1070"/>
        <v>0</v>
      </c>
      <c r="L558" s="3">
        <f t="shared" si="1070"/>
        <v>0</v>
      </c>
      <c r="M558" s="3">
        <f t="shared" si="1070"/>
        <v>0</v>
      </c>
      <c r="N558" s="3">
        <f t="shared" si="1070"/>
        <v>0</v>
      </c>
      <c r="O558" s="3">
        <f t="shared" si="1070"/>
        <v>0</v>
      </c>
      <c r="P558" s="3">
        <f t="shared" si="1070"/>
        <v>0</v>
      </c>
      <c r="Q558" s="3">
        <f t="shared" si="1070"/>
        <v>0</v>
      </c>
      <c r="R558" s="3">
        <f t="shared" si="1070"/>
        <v>0</v>
      </c>
      <c r="S558" s="3">
        <f t="shared" si="1070"/>
        <v>0</v>
      </c>
      <c r="T558" s="3">
        <f t="shared" si="1070"/>
        <v>0</v>
      </c>
      <c r="U558" s="3">
        <f t="shared" si="1070"/>
        <v>0</v>
      </c>
      <c r="W558" s="3">
        <f t="shared" ref="W558:AH558" si="1071">IF($C558=W$19,1,0)</f>
        <v>0</v>
      </c>
      <c r="X558" s="3">
        <f t="shared" si="1071"/>
        <v>0</v>
      </c>
      <c r="Y558" s="3">
        <f t="shared" si="1071"/>
        <v>0</v>
      </c>
      <c r="Z558" s="3">
        <f t="shared" si="1071"/>
        <v>0</v>
      </c>
      <c r="AA558" s="3">
        <f t="shared" si="1071"/>
        <v>0</v>
      </c>
      <c r="AB558" s="3">
        <f t="shared" si="1071"/>
        <v>0</v>
      </c>
      <c r="AC558" s="3">
        <f t="shared" si="1071"/>
        <v>0</v>
      </c>
      <c r="AD558" s="3">
        <f t="shared" si="1071"/>
        <v>0</v>
      </c>
      <c r="AE558" s="3">
        <f t="shared" si="1071"/>
        <v>0</v>
      </c>
      <c r="AF558" s="3">
        <f t="shared" si="1071"/>
        <v>0</v>
      </c>
      <c r="AG558" s="3">
        <f t="shared" si="1071"/>
        <v>0</v>
      </c>
      <c r="AH558" s="3">
        <f t="shared" si="1071"/>
        <v>0</v>
      </c>
    </row>
    <row r="559" spans="1:34" ht="15.75" customHeight="1" x14ac:dyDescent="0.2">
      <c r="A559" s="7">
        <v>540</v>
      </c>
      <c r="B559" s="7"/>
      <c r="C559" s="7" t="str">
        <f t="shared" si="1013"/>
        <v/>
      </c>
      <c r="J559" s="7">
        <f t="shared" ref="J559:U559" si="1072">SUM(W548:W559)</f>
        <v>0</v>
      </c>
      <c r="K559" s="3">
        <f t="shared" si="1072"/>
        <v>0</v>
      </c>
      <c r="L559" s="3">
        <f t="shared" si="1072"/>
        <v>0</v>
      </c>
      <c r="M559" s="3">
        <f t="shared" si="1072"/>
        <v>0</v>
      </c>
      <c r="N559" s="3">
        <f t="shared" si="1072"/>
        <v>0</v>
      </c>
      <c r="O559" s="3">
        <f t="shared" si="1072"/>
        <v>0</v>
      </c>
      <c r="P559" s="3">
        <f t="shared" si="1072"/>
        <v>0</v>
      </c>
      <c r="Q559" s="3">
        <f t="shared" si="1072"/>
        <v>0</v>
      </c>
      <c r="R559" s="3">
        <f t="shared" si="1072"/>
        <v>0</v>
      </c>
      <c r="S559" s="3">
        <f t="shared" si="1072"/>
        <v>0</v>
      </c>
      <c r="T559" s="3">
        <f t="shared" si="1072"/>
        <v>0</v>
      </c>
      <c r="U559" s="3">
        <f t="shared" si="1072"/>
        <v>0</v>
      </c>
      <c r="W559" s="3">
        <f t="shared" ref="W559:AH559" si="1073">IF($C559=W$19,1,0)</f>
        <v>0</v>
      </c>
      <c r="X559" s="3">
        <f t="shared" si="1073"/>
        <v>0</v>
      </c>
      <c r="Y559" s="3">
        <f t="shared" si="1073"/>
        <v>0</v>
      </c>
      <c r="Z559" s="3">
        <f t="shared" si="1073"/>
        <v>0</v>
      </c>
      <c r="AA559" s="3">
        <f t="shared" si="1073"/>
        <v>0</v>
      </c>
      <c r="AB559" s="3">
        <f t="shared" si="1073"/>
        <v>0</v>
      </c>
      <c r="AC559" s="3">
        <f t="shared" si="1073"/>
        <v>0</v>
      </c>
      <c r="AD559" s="3">
        <f t="shared" si="1073"/>
        <v>0</v>
      </c>
      <c r="AE559" s="3">
        <f t="shared" si="1073"/>
        <v>0</v>
      </c>
      <c r="AF559" s="3">
        <f t="shared" si="1073"/>
        <v>0</v>
      </c>
      <c r="AG559" s="3">
        <f t="shared" si="1073"/>
        <v>0</v>
      </c>
      <c r="AH559" s="3">
        <f t="shared" si="1073"/>
        <v>0</v>
      </c>
    </row>
    <row r="560" spans="1:34" ht="15.75" customHeight="1" x14ac:dyDescent="0.2">
      <c r="A560" s="7">
        <v>541</v>
      </c>
      <c r="B560" s="7"/>
      <c r="C560" s="7" t="str">
        <f t="shared" si="1013"/>
        <v/>
      </c>
      <c r="J560" s="7">
        <f t="shared" ref="J560:U560" si="1074">SUM(W549:W560)</f>
        <v>0</v>
      </c>
      <c r="K560" s="3">
        <f t="shared" si="1074"/>
        <v>0</v>
      </c>
      <c r="L560" s="3">
        <f t="shared" si="1074"/>
        <v>0</v>
      </c>
      <c r="M560" s="3">
        <f t="shared" si="1074"/>
        <v>0</v>
      </c>
      <c r="N560" s="3">
        <f t="shared" si="1074"/>
        <v>0</v>
      </c>
      <c r="O560" s="3">
        <f t="shared" si="1074"/>
        <v>0</v>
      </c>
      <c r="P560" s="3">
        <f t="shared" si="1074"/>
        <v>0</v>
      </c>
      <c r="Q560" s="3">
        <f t="shared" si="1074"/>
        <v>0</v>
      </c>
      <c r="R560" s="3">
        <f t="shared" si="1074"/>
        <v>0</v>
      </c>
      <c r="S560" s="3">
        <f t="shared" si="1074"/>
        <v>0</v>
      </c>
      <c r="T560" s="3">
        <f t="shared" si="1074"/>
        <v>0</v>
      </c>
      <c r="U560" s="3">
        <f t="shared" si="1074"/>
        <v>0</v>
      </c>
      <c r="W560" s="3">
        <f t="shared" ref="W560:AH560" si="1075">IF($C560=W$19,1,0)</f>
        <v>0</v>
      </c>
      <c r="X560" s="3">
        <f t="shared" si="1075"/>
        <v>0</v>
      </c>
      <c r="Y560" s="3">
        <f t="shared" si="1075"/>
        <v>0</v>
      </c>
      <c r="Z560" s="3">
        <f t="shared" si="1075"/>
        <v>0</v>
      </c>
      <c r="AA560" s="3">
        <f t="shared" si="1075"/>
        <v>0</v>
      </c>
      <c r="AB560" s="3">
        <f t="shared" si="1075"/>
        <v>0</v>
      </c>
      <c r="AC560" s="3">
        <f t="shared" si="1075"/>
        <v>0</v>
      </c>
      <c r="AD560" s="3">
        <f t="shared" si="1075"/>
        <v>0</v>
      </c>
      <c r="AE560" s="3">
        <f t="shared" si="1075"/>
        <v>0</v>
      </c>
      <c r="AF560" s="3">
        <f t="shared" si="1075"/>
        <v>0</v>
      </c>
      <c r="AG560" s="3">
        <f t="shared" si="1075"/>
        <v>0</v>
      </c>
      <c r="AH560" s="3">
        <f t="shared" si="1075"/>
        <v>0</v>
      </c>
    </row>
    <row r="561" spans="1:34" ht="15.75" customHeight="1" x14ac:dyDescent="0.2">
      <c r="A561" s="7">
        <v>542</v>
      </c>
      <c r="B561" s="7"/>
      <c r="C561" s="7" t="str">
        <f t="shared" si="1013"/>
        <v/>
      </c>
      <c r="J561" s="7">
        <f t="shared" ref="J561:U561" si="1076">SUM(W550:W561)</f>
        <v>0</v>
      </c>
      <c r="K561" s="3">
        <f t="shared" si="1076"/>
        <v>0</v>
      </c>
      <c r="L561" s="3">
        <f t="shared" si="1076"/>
        <v>0</v>
      </c>
      <c r="M561" s="3">
        <f t="shared" si="1076"/>
        <v>0</v>
      </c>
      <c r="N561" s="3">
        <f t="shared" si="1076"/>
        <v>0</v>
      </c>
      <c r="O561" s="3">
        <f t="shared" si="1076"/>
        <v>0</v>
      </c>
      <c r="P561" s="3">
        <f t="shared" si="1076"/>
        <v>0</v>
      </c>
      <c r="Q561" s="3">
        <f t="shared" si="1076"/>
        <v>0</v>
      </c>
      <c r="R561" s="3">
        <f t="shared" si="1076"/>
        <v>0</v>
      </c>
      <c r="S561" s="3">
        <f t="shared" si="1076"/>
        <v>0</v>
      </c>
      <c r="T561" s="3">
        <f t="shared" si="1076"/>
        <v>0</v>
      </c>
      <c r="U561" s="3">
        <f t="shared" si="1076"/>
        <v>0</v>
      </c>
      <c r="W561" s="3">
        <f t="shared" ref="W561:AH561" si="1077">IF($C561=W$19,1,0)</f>
        <v>0</v>
      </c>
      <c r="X561" s="3">
        <f t="shared" si="1077"/>
        <v>0</v>
      </c>
      <c r="Y561" s="3">
        <f t="shared" si="1077"/>
        <v>0</v>
      </c>
      <c r="Z561" s="3">
        <f t="shared" si="1077"/>
        <v>0</v>
      </c>
      <c r="AA561" s="3">
        <f t="shared" si="1077"/>
        <v>0</v>
      </c>
      <c r="AB561" s="3">
        <f t="shared" si="1077"/>
        <v>0</v>
      </c>
      <c r="AC561" s="3">
        <f t="shared" si="1077"/>
        <v>0</v>
      </c>
      <c r="AD561" s="3">
        <f t="shared" si="1077"/>
        <v>0</v>
      </c>
      <c r="AE561" s="3">
        <f t="shared" si="1077"/>
        <v>0</v>
      </c>
      <c r="AF561" s="3">
        <f t="shared" si="1077"/>
        <v>0</v>
      </c>
      <c r="AG561" s="3">
        <f t="shared" si="1077"/>
        <v>0</v>
      </c>
      <c r="AH561" s="3">
        <f t="shared" si="1077"/>
        <v>0</v>
      </c>
    </row>
    <row r="562" spans="1:34" ht="15.75" customHeight="1" x14ac:dyDescent="0.2">
      <c r="A562" s="7">
        <v>543</v>
      </c>
      <c r="B562" s="7"/>
      <c r="C562" s="7" t="str">
        <f t="shared" si="1013"/>
        <v/>
      </c>
      <c r="J562" s="7">
        <f t="shared" ref="J562:U562" si="1078">SUM(W551:W562)</f>
        <v>0</v>
      </c>
      <c r="K562" s="3">
        <f t="shared" si="1078"/>
        <v>0</v>
      </c>
      <c r="L562" s="3">
        <f t="shared" si="1078"/>
        <v>0</v>
      </c>
      <c r="M562" s="3">
        <f t="shared" si="1078"/>
        <v>0</v>
      </c>
      <c r="N562" s="3">
        <f t="shared" si="1078"/>
        <v>0</v>
      </c>
      <c r="O562" s="3">
        <f t="shared" si="1078"/>
        <v>0</v>
      </c>
      <c r="P562" s="3">
        <f t="shared" si="1078"/>
        <v>0</v>
      </c>
      <c r="Q562" s="3">
        <f t="shared" si="1078"/>
        <v>0</v>
      </c>
      <c r="R562" s="3">
        <f t="shared" si="1078"/>
        <v>0</v>
      </c>
      <c r="S562" s="3">
        <f t="shared" si="1078"/>
        <v>0</v>
      </c>
      <c r="T562" s="3">
        <f t="shared" si="1078"/>
        <v>0</v>
      </c>
      <c r="U562" s="3">
        <f t="shared" si="1078"/>
        <v>0</v>
      </c>
      <c r="W562" s="3">
        <f t="shared" ref="W562:AH562" si="1079">IF($C562=W$19,1,0)</f>
        <v>0</v>
      </c>
      <c r="X562" s="3">
        <f t="shared" si="1079"/>
        <v>0</v>
      </c>
      <c r="Y562" s="3">
        <f t="shared" si="1079"/>
        <v>0</v>
      </c>
      <c r="Z562" s="3">
        <f t="shared" si="1079"/>
        <v>0</v>
      </c>
      <c r="AA562" s="3">
        <f t="shared" si="1079"/>
        <v>0</v>
      </c>
      <c r="AB562" s="3">
        <f t="shared" si="1079"/>
        <v>0</v>
      </c>
      <c r="AC562" s="3">
        <f t="shared" si="1079"/>
        <v>0</v>
      </c>
      <c r="AD562" s="3">
        <f t="shared" si="1079"/>
        <v>0</v>
      </c>
      <c r="AE562" s="3">
        <f t="shared" si="1079"/>
        <v>0</v>
      </c>
      <c r="AF562" s="3">
        <f t="shared" si="1079"/>
        <v>0</v>
      </c>
      <c r="AG562" s="3">
        <f t="shared" si="1079"/>
        <v>0</v>
      </c>
      <c r="AH562" s="3">
        <f t="shared" si="1079"/>
        <v>0</v>
      </c>
    </row>
    <row r="563" spans="1:34" ht="15.75" customHeight="1" x14ac:dyDescent="0.2">
      <c r="A563" s="7">
        <v>544</v>
      </c>
      <c r="B563" s="7"/>
      <c r="C563" s="7" t="str">
        <f t="shared" si="1013"/>
        <v/>
      </c>
      <c r="J563" s="7">
        <f t="shared" ref="J563:U563" si="1080">SUM(W552:W563)</f>
        <v>0</v>
      </c>
      <c r="K563" s="3">
        <f t="shared" si="1080"/>
        <v>0</v>
      </c>
      <c r="L563" s="3">
        <f t="shared" si="1080"/>
        <v>0</v>
      </c>
      <c r="M563" s="3">
        <f t="shared" si="1080"/>
        <v>0</v>
      </c>
      <c r="N563" s="3">
        <f t="shared" si="1080"/>
        <v>0</v>
      </c>
      <c r="O563" s="3">
        <f t="shared" si="1080"/>
        <v>0</v>
      </c>
      <c r="P563" s="3">
        <f t="shared" si="1080"/>
        <v>0</v>
      </c>
      <c r="Q563" s="3">
        <f t="shared" si="1080"/>
        <v>0</v>
      </c>
      <c r="R563" s="3">
        <f t="shared" si="1080"/>
        <v>0</v>
      </c>
      <c r="S563" s="3">
        <f t="shared" si="1080"/>
        <v>0</v>
      </c>
      <c r="T563" s="3">
        <f t="shared" si="1080"/>
        <v>0</v>
      </c>
      <c r="U563" s="3">
        <f t="shared" si="1080"/>
        <v>0</v>
      </c>
      <c r="W563" s="3">
        <f t="shared" ref="W563:AH563" si="1081">IF($C563=W$19,1,0)</f>
        <v>0</v>
      </c>
      <c r="X563" s="3">
        <f t="shared" si="1081"/>
        <v>0</v>
      </c>
      <c r="Y563" s="3">
        <f t="shared" si="1081"/>
        <v>0</v>
      </c>
      <c r="Z563" s="3">
        <f t="shared" si="1081"/>
        <v>0</v>
      </c>
      <c r="AA563" s="3">
        <f t="shared" si="1081"/>
        <v>0</v>
      </c>
      <c r="AB563" s="3">
        <f t="shared" si="1081"/>
        <v>0</v>
      </c>
      <c r="AC563" s="3">
        <f t="shared" si="1081"/>
        <v>0</v>
      </c>
      <c r="AD563" s="3">
        <f t="shared" si="1081"/>
        <v>0</v>
      </c>
      <c r="AE563" s="3">
        <f t="shared" si="1081"/>
        <v>0</v>
      </c>
      <c r="AF563" s="3">
        <f t="shared" si="1081"/>
        <v>0</v>
      </c>
      <c r="AG563" s="3">
        <f t="shared" si="1081"/>
        <v>0</v>
      </c>
      <c r="AH563" s="3">
        <f t="shared" si="1081"/>
        <v>0</v>
      </c>
    </row>
    <row r="564" spans="1:34" ht="15.75" customHeight="1" x14ac:dyDescent="0.2">
      <c r="A564" s="7">
        <v>545</v>
      </c>
      <c r="B564" s="7"/>
      <c r="C564" s="7" t="str">
        <f t="shared" si="1013"/>
        <v/>
      </c>
      <c r="J564" s="7">
        <f t="shared" ref="J564:U564" si="1082">SUM(W553:W564)</f>
        <v>0</v>
      </c>
      <c r="K564" s="3">
        <f t="shared" si="1082"/>
        <v>0</v>
      </c>
      <c r="L564" s="3">
        <f t="shared" si="1082"/>
        <v>0</v>
      </c>
      <c r="M564" s="3">
        <f t="shared" si="1082"/>
        <v>0</v>
      </c>
      <c r="N564" s="3">
        <f t="shared" si="1082"/>
        <v>0</v>
      </c>
      <c r="O564" s="3">
        <f t="shared" si="1082"/>
        <v>0</v>
      </c>
      <c r="P564" s="3">
        <f t="shared" si="1082"/>
        <v>0</v>
      </c>
      <c r="Q564" s="3">
        <f t="shared" si="1082"/>
        <v>0</v>
      </c>
      <c r="R564" s="3">
        <f t="shared" si="1082"/>
        <v>0</v>
      </c>
      <c r="S564" s="3">
        <f t="shared" si="1082"/>
        <v>0</v>
      </c>
      <c r="T564" s="3">
        <f t="shared" si="1082"/>
        <v>0</v>
      </c>
      <c r="U564" s="3">
        <f t="shared" si="1082"/>
        <v>0</v>
      </c>
      <c r="W564" s="3">
        <f t="shared" ref="W564:AH564" si="1083">IF($C564=W$19,1,0)</f>
        <v>0</v>
      </c>
      <c r="X564" s="3">
        <f t="shared" si="1083"/>
        <v>0</v>
      </c>
      <c r="Y564" s="3">
        <f t="shared" si="1083"/>
        <v>0</v>
      </c>
      <c r="Z564" s="3">
        <f t="shared" si="1083"/>
        <v>0</v>
      </c>
      <c r="AA564" s="3">
        <f t="shared" si="1083"/>
        <v>0</v>
      </c>
      <c r="AB564" s="3">
        <f t="shared" si="1083"/>
        <v>0</v>
      </c>
      <c r="AC564" s="3">
        <f t="shared" si="1083"/>
        <v>0</v>
      </c>
      <c r="AD564" s="3">
        <f t="shared" si="1083"/>
        <v>0</v>
      </c>
      <c r="AE564" s="3">
        <f t="shared" si="1083"/>
        <v>0</v>
      </c>
      <c r="AF564" s="3">
        <f t="shared" si="1083"/>
        <v>0</v>
      </c>
      <c r="AG564" s="3">
        <f t="shared" si="1083"/>
        <v>0</v>
      </c>
      <c r="AH564" s="3">
        <f t="shared" si="1083"/>
        <v>0</v>
      </c>
    </row>
    <row r="565" spans="1:34" ht="15.75" customHeight="1" x14ac:dyDescent="0.2">
      <c r="A565" s="7">
        <v>546</v>
      </c>
      <c r="B565" s="7"/>
      <c r="C565" s="7" t="str">
        <f t="shared" si="1013"/>
        <v/>
      </c>
      <c r="J565" s="7">
        <f t="shared" ref="J565:U565" si="1084">SUM(W554:W565)</f>
        <v>0</v>
      </c>
      <c r="K565" s="3">
        <f t="shared" si="1084"/>
        <v>0</v>
      </c>
      <c r="L565" s="3">
        <f t="shared" si="1084"/>
        <v>0</v>
      </c>
      <c r="M565" s="3">
        <f t="shared" si="1084"/>
        <v>0</v>
      </c>
      <c r="N565" s="3">
        <f t="shared" si="1084"/>
        <v>0</v>
      </c>
      <c r="O565" s="3">
        <f t="shared" si="1084"/>
        <v>0</v>
      </c>
      <c r="P565" s="3">
        <f t="shared" si="1084"/>
        <v>0</v>
      </c>
      <c r="Q565" s="3">
        <f t="shared" si="1084"/>
        <v>0</v>
      </c>
      <c r="R565" s="3">
        <f t="shared" si="1084"/>
        <v>0</v>
      </c>
      <c r="S565" s="3">
        <f t="shared" si="1084"/>
        <v>0</v>
      </c>
      <c r="T565" s="3">
        <f t="shared" si="1084"/>
        <v>0</v>
      </c>
      <c r="U565" s="3">
        <f t="shared" si="1084"/>
        <v>0</v>
      </c>
      <c r="W565" s="3">
        <f t="shared" ref="W565:AH565" si="1085">IF($C565=W$19,1,0)</f>
        <v>0</v>
      </c>
      <c r="X565" s="3">
        <f t="shared" si="1085"/>
        <v>0</v>
      </c>
      <c r="Y565" s="3">
        <f t="shared" si="1085"/>
        <v>0</v>
      </c>
      <c r="Z565" s="3">
        <f t="shared" si="1085"/>
        <v>0</v>
      </c>
      <c r="AA565" s="3">
        <f t="shared" si="1085"/>
        <v>0</v>
      </c>
      <c r="AB565" s="3">
        <f t="shared" si="1085"/>
        <v>0</v>
      </c>
      <c r="AC565" s="3">
        <f t="shared" si="1085"/>
        <v>0</v>
      </c>
      <c r="AD565" s="3">
        <f t="shared" si="1085"/>
        <v>0</v>
      </c>
      <c r="AE565" s="3">
        <f t="shared" si="1085"/>
        <v>0</v>
      </c>
      <c r="AF565" s="3">
        <f t="shared" si="1085"/>
        <v>0</v>
      </c>
      <c r="AG565" s="3">
        <f t="shared" si="1085"/>
        <v>0</v>
      </c>
      <c r="AH565" s="3">
        <f t="shared" si="1085"/>
        <v>0</v>
      </c>
    </row>
    <row r="566" spans="1:34" ht="15.75" customHeight="1" x14ac:dyDescent="0.2">
      <c r="A566" s="7">
        <v>547</v>
      </c>
      <c r="B566" s="7"/>
      <c r="C566" s="7" t="str">
        <f t="shared" si="1013"/>
        <v/>
      </c>
      <c r="J566" s="7">
        <f t="shared" ref="J566:U566" si="1086">SUM(W555:W566)</f>
        <v>0</v>
      </c>
      <c r="K566" s="3">
        <f t="shared" si="1086"/>
        <v>0</v>
      </c>
      <c r="L566" s="3">
        <f t="shared" si="1086"/>
        <v>0</v>
      </c>
      <c r="M566" s="3">
        <f t="shared" si="1086"/>
        <v>0</v>
      </c>
      <c r="N566" s="3">
        <f t="shared" si="1086"/>
        <v>0</v>
      </c>
      <c r="O566" s="3">
        <f t="shared" si="1086"/>
        <v>0</v>
      </c>
      <c r="P566" s="3">
        <f t="shared" si="1086"/>
        <v>0</v>
      </c>
      <c r="Q566" s="3">
        <f t="shared" si="1086"/>
        <v>0</v>
      </c>
      <c r="R566" s="3">
        <f t="shared" si="1086"/>
        <v>0</v>
      </c>
      <c r="S566" s="3">
        <f t="shared" si="1086"/>
        <v>0</v>
      </c>
      <c r="T566" s="3">
        <f t="shared" si="1086"/>
        <v>0</v>
      </c>
      <c r="U566" s="3">
        <f t="shared" si="1086"/>
        <v>0</v>
      </c>
      <c r="W566" s="3">
        <f t="shared" ref="W566:AH566" si="1087">IF($C566=W$19,1,0)</f>
        <v>0</v>
      </c>
      <c r="X566" s="3">
        <f t="shared" si="1087"/>
        <v>0</v>
      </c>
      <c r="Y566" s="3">
        <f t="shared" si="1087"/>
        <v>0</v>
      </c>
      <c r="Z566" s="3">
        <f t="shared" si="1087"/>
        <v>0</v>
      </c>
      <c r="AA566" s="3">
        <f t="shared" si="1087"/>
        <v>0</v>
      </c>
      <c r="AB566" s="3">
        <f t="shared" si="1087"/>
        <v>0</v>
      </c>
      <c r="AC566" s="3">
        <f t="shared" si="1087"/>
        <v>0</v>
      </c>
      <c r="AD566" s="3">
        <f t="shared" si="1087"/>
        <v>0</v>
      </c>
      <c r="AE566" s="3">
        <f t="shared" si="1087"/>
        <v>0</v>
      </c>
      <c r="AF566" s="3">
        <f t="shared" si="1087"/>
        <v>0</v>
      </c>
      <c r="AG566" s="3">
        <f t="shared" si="1087"/>
        <v>0</v>
      </c>
      <c r="AH566" s="3">
        <f t="shared" si="1087"/>
        <v>0</v>
      </c>
    </row>
    <row r="567" spans="1:34" ht="15.75" customHeight="1" x14ac:dyDescent="0.2">
      <c r="A567" s="7">
        <v>548</v>
      </c>
      <c r="B567" s="7"/>
      <c r="C567" s="7" t="str">
        <f t="shared" si="1013"/>
        <v/>
      </c>
      <c r="J567" s="7">
        <f t="shared" ref="J567:U567" si="1088">SUM(W556:W567)</f>
        <v>0</v>
      </c>
      <c r="K567" s="3">
        <f t="shared" si="1088"/>
        <v>0</v>
      </c>
      <c r="L567" s="3">
        <f t="shared" si="1088"/>
        <v>0</v>
      </c>
      <c r="M567" s="3">
        <f t="shared" si="1088"/>
        <v>0</v>
      </c>
      <c r="N567" s="3">
        <f t="shared" si="1088"/>
        <v>0</v>
      </c>
      <c r="O567" s="3">
        <f t="shared" si="1088"/>
        <v>0</v>
      </c>
      <c r="P567" s="3">
        <f t="shared" si="1088"/>
        <v>0</v>
      </c>
      <c r="Q567" s="3">
        <f t="shared" si="1088"/>
        <v>0</v>
      </c>
      <c r="R567" s="3">
        <f t="shared" si="1088"/>
        <v>0</v>
      </c>
      <c r="S567" s="3">
        <f t="shared" si="1088"/>
        <v>0</v>
      </c>
      <c r="T567" s="3">
        <f t="shared" si="1088"/>
        <v>0</v>
      </c>
      <c r="U567" s="3">
        <f t="shared" si="1088"/>
        <v>0</v>
      </c>
      <c r="W567" s="3">
        <f t="shared" ref="W567:AH567" si="1089">IF($C567=W$19,1,0)</f>
        <v>0</v>
      </c>
      <c r="X567" s="3">
        <f t="shared" si="1089"/>
        <v>0</v>
      </c>
      <c r="Y567" s="3">
        <f t="shared" si="1089"/>
        <v>0</v>
      </c>
      <c r="Z567" s="3">
        <f t="shared" si="1089"/>
        <v>0</v>
      </c>
      <c r="AA567" s="3">
        <f t="shared" si="1089"/>
        <v>0</v>
      </c>
      <c r="AB567" s="3">
        <f t="shared" si="1089"/>
        <v>0</v>
      </c>
      <c r="AC567" s="3">
        <f t="shared" si="1089"/>
        <v>0</v>
      </c>
      <c r="AD567" s="3">
        <f t="shared" si="1089"/>
        <v>0</v>
      </c>
      <c r="AE567" s="3">
        <f t="shared" si="1089"/>
        <v>0</v>
      </c>
      <c r="AF567" s="3">
        <f t="shared" si="1089"/>
        <v>0</v>
      </c>
      <c r="AG567" s="3">
        <f t="shared" si="1089"/>
        <v>0</v>
      </c>
      <c r="AH567" s="3">
        <f t="shared" si="1089"/>
        <v>0</v>
      </c>
    </row>
    <row r="568" spans="1:34" ht="15.75" customHeight="1" x14ac:dyDescent="0.2">
      <c r="A568" s="7">
        <v>549</v>
      </c>
      <c r="B568" s="7"/>
      <c r="C568" s="7" t="str">
        <f t="shared" si="1013"/>
        <v/>
      </c>
      <c r="J568" s="7">
        <f t="shared" ref="J568:U568" si="1090">SUM(W557:W568)</f>
        <v>0</v>
      </c>
      <c r="K568" s="3">
        <f t="shared" si="1090"/>
        <v>0</v>
      </c>
      <c r="L568" s="3">
        <f t="shared" si="1090"/>
        <v>0</v>
      </c>
      <c r="M568" s="3">
        <f t="shared" si="1090"/>
        <v>0</v>
      </c>
      <c r="N568" s="3">
        <f t="shared" si="1090"/>
        <v>0</v>
      </c>
      <c r="O568" s="3">
        <f t="shared" si="1090"/>
        <v>0</v>
      </c>
      <c r="P568" s="3">
        <f t="shared" si="1090"/>
        <v>0</v>
      </c>
      <c r="Q568" s="3">
        <f t="shared" si="1090"/>
        <v>0</v>
      </c>
      <c r="R568" s="3">
        <f t="shared" si="1090"/>
        <v>0</v>
      </c>
      <c r="S568" s="3">
        <f t="shared" si="1090"/>
        <v>0</v>
      </c>
      <c r="T568" s="3">
        <f t="shared" si="1090"/>
        <v>0</v>
      </c>
      <c r="U568" s="3">
        <f t="shared" si="1090"/>
        <v>0</v>
      </c>
      <c r="W568" s="3">
        <f t="shared" ref="W568:AH568" si="1091">IF($C568=W$19,1,0)</f>
        <v>0</v>
      </c>
      <c r="X568" s="3">
        <f t="shared" si="1091"/>
        <v>0</v>
      </c>
      <c r="Y568" s="3">
        <f t="shared" si="1091"/>
        <v>0</v>
      </c>
      <c r="Z568" s="3">
        <f t="shared" si="1091"/>
        <v>0</v>
      </c>
      <c r="AA568" s="3">
        <f t="shared" si="1091"/>
        <v>0</v>
      </c>
      <c r="AB568" s="3">
        <f t="shared" si="1091"/>
        <v>0</v>
      </c>
      <c r="AC568" s="3">
        <f t="shared" si="1091"/>
        <v>0</v>
      </c>
      <c r="AD568" s="3">
        <f t="shared" si="1091"/>
        <v>0</v>
      </c>
      <c r="AE568" s="3">
        <f t="shared" si="1091"/>
        <v>0</v>
      </c>
      <c r="AF568" s="3">
        <f t="shared" si="1091"/>
        <v>0</v>
      </c>
      <c r="AG568" s="3">
        <f t="shared" si="1091"/>
        <v>0</v>
      </c>
      <c r="AH568" s="3">
        <f t="shared" si="1091"/>
        <v>0</v>
      </c>
    </row>
    <row r="569" spans="1:34" ht="15.75" customHeight="1" x14ac:dyDescent="0.2">
      <c r="A569" s="7">
        <v>550</v>
      </c>
      <c r="B569" s="7"/>
      <c r="C569" s="7" t="str">
        <f t="shared" si="1013"/>
        <v/>
      </c>
      <c r="J569" s="7">
        <f t="shared" ref="J569:U569" si="1092">SUM(W558:W569)</f>
        <v>0</v>
      </c>
      <c r="K569" s="3">
        <f t="shared" si="1092"/>
        <v>0</v>
      </c>
      <c r="L569" s="3">
        <f t="shared" si="1092"/>
        <v>0</v>
      </c>
      <c r="M569" s="3">
        <f t="shared" si="1092"/>
        <v>0</v>
      </c>
      <c r="N569" s="3">
        <f t="shared" si="1092"/>
        <v>0</v>
      </c>
      <c r="O569" s="3">
        <f t="shared" si="1092"/>
        <v>0</v>
      </c>
      <c r="P569" s="3">
        <f t="shared" si="1092"/>
        <v>0</v>
      </c>
      <c r="Q569" s="3">
        <f t="shared" si="1092"/>
        <v>0</v>
      </c>
      <c r="R569" s="3">
        <f t="shared" si="1092"/>
        <v>0</v>
      </c>
      <c r="S569" s="3">
        <f t="shared" si="1092"/>
        <v>0</v>
      </c>
      <c r="T569" s="3">
        <f t="shared" si="1092"/>
        <v>0</v>
      </c>
      <c r="U569" s="3">
        <f t="shared" si="1092"/>
        <v>0</v>
      </c>
      <c r="W569" s="3">
        <f t="shared" ref="W569:AH569" si="1093">IF($C569=W$19,1,0)</f>
        <v>0</v>
      </c>
      <c r="X569" s="3">
        <f t="shared" si="1093"/>
        <v>0</v>
      </c>
      <c r="Y569" s="3">
        <f t="shared" si="1093"/>
        <v>0</v>
      </c>
      <c r="Z569" s="3">
        <f t="shared" si="1093"/>
        <v>0</v>
      </c>
      <c r="AA569" s="3">
        <f t="shared" si="1093"/>
        <v>0</v>
      </c>
      <c r="AB569" s="3">
        <f t="shared" si="1093"/>
        <v>0</v>
      </c>
      <c r="AC569" s="3">
        <f t="shared" si="1093"/>
        <v>0</v>
      </c>
      <c r="AD569" s="3">
        <f t="shared" si="1093"/>
        <v>0</v>
      </c>
      <c r="AE569" s="3">
        <f t="shared" si="1093"/>
        <v>0</v>
      </c>
      <c r="AF569" s="3">
        <f t="shared" si="1093"/>
        <v>0</v>
      </c>
      <c r="AG569" s="3">
        <f t="shared" si="1093"/>
        <v>0</v>
      </c>
      <c r="AH569" s="3">
        <f t="shared" si="1093"/>
        <v>0</v>
      </c>
    </row>
    <row r="570" spans="1:34" ht="15.75" customHeight="1" x14ac:dyDescent="0.2">
      <c r="A570" s="7">
        <v>551</v>
      </c>
      <c r="B570" s="7"/>
      <c r="C570" s="7" t="str">
        <f t="shared" si="1013"/>
        <v/>
      </c>
      <c r="J570" s="7">
        <f t="shared" ref="J570:U570" si="1094">SUM(W559:W570)</f>
        <v>0</v>
      </c>
      <c r="K570" s="3">
        <f t="shared" si="1094"/>
        <v>0</v>
      </c>
      <c r="L570" s="3">
        <f t="shared" si="1094"/>
        <v>0</v>
      </c>
      <c r="M570" s="3">
        <f t="shared" si="1094"/>
        <v>0</v>
      </c>
      <c r="N570" s="3">
        <f t="shared" si="1094"/>
        <v>0</v>
      </c>
      <c r="O570" s="3">
        <f t="shared" si="1094"/>
        <v>0</v>
      </c>
      <c r="P570" s="3">
        <f t="shared" si="1094"/>
        <v>0</v>
      </c>
      <c r="Q570" s="3">
        <f t="shared" si="1094"/>
        <v>0</v>
      </c>
      <c r="R570" s="3">
        <f t="shared" si="1094"/>
        <v>0</v>
      </c>
      <c r="S570" s="3">
        <f t="shared" si="1094"/>
        <v>0</v>
      </c>
      <c r="T570" s="3">
        <f t="shared" si="1094"/>
        <v>0</v>
      </c>
      <c r="U570" s="3">
        <f t="shared" si="1094"/>
        <v>0</v>
      </c>
      <c r="W570" s="3">
        <f t="shared" ref="W570:AH570" si="1095">IF($C570=W$19,1,0)</f>
        <v>0</v>
      </c>
      <c r="X570" s="3">
        <f t="shared" si="1095"/>
        <v>0</v>
      </c>
      <c r="Y570" s="3">
        <f t="shared" si="1095"/>
        <v>0</v>
      </c>
      <c r="Z570" s="3">
        <f t="shared" si="1095"/>
        <v>0</v>
      </c>
      <c r="AA570" s="3">
        <f t="shared" si="1095"/>
        <v>0</v>
      </c>
      <c r="AB570" s="3">
        <f t="shared" si="1095"/>
        <v>0</v>
      </c>
      <c r="AC570" s="3">
        <f t="shared" si="1095"/>
        <v>0</v>
      </c>
      <c r="AD570" s="3">
        <f t="shared" si="1095"/>
        <v>0</v>
      </c>
      <c r="AE570" s="3">
        <f t="shared" si="1095"/>
        <v>0</v>
      </c>
      <c r="AF570" s="3">
        <f t="shared" si="1095"/>
        <v>0</v>
      </c>
      <c r="AG570" s="3">
        <f t="shared" si="1095"/>
        <v>0</v>
      </c>
      <c r="AH570" s="3">
        <f t="shared" si="1095"/>
        <v>0</v>
      </c>
    </row>
    <row r="571" spans="1:34" ht="15.75" customHeight="1" x14ac:dyDescent="0.2">
      <c r="A571" s="7">
        <v>552</v>
      </c>
      <c r="B571" s="7"/>
      <c r="C571" s="7" t="str">
        <f t="shared" si="1013"/>
        <v/>
      </c>
      <c r="J571" s="7">
        <f t="shared" ref="J571:U571" si="1096">SUM(W560:W571)</f>
        <v>0</v>
      </c>
      <c r="K571" s="3">
        <f t="shared" si="1096"/>
        <v>0</v>
      </c>
      <c r="L571" s="3">
        <f t="shared" si="1096"/>
        <v>0</v>
      </c>
      <c r="M571" s="3">
        <f t="shared" si="1096"/>
        <v>0</v>
      </c>
      <c r="N571" s="3">
        <f t="shared" si="1096"/>
        <v>0</v>
      </c>
      <c r="O571" s="3">
        <f t="shared" si="1096"/>
        <v>0</v>
      </c>
      <c r="P571" s="3">
        <f t="shared" si="1096"/>
        <v>0</v>
      </c>
      <c r="Q571" s="3">
        <f t="shared" si="1096"/>
        <v>0</v>
      </c>
      <c r="R571" s="3">
        <f t="shared" si="1096"/>
        <v>0</v>
      </c>
      <c r="S571" s="3">
        <f t="shared" si="1096"/>
        <v>0</v>
      </c>
      <c r="T571" s="3">
        <f t="shared" si="1096"/>
        <v>0</v>
      </c>
      <c r="U571" s="3">
        <f t="shared" si="1096"/>
        <v>0</v>
      </c>
      <c r="W571" s="3">
        <f t="shared" ref="W571:AH571" si="1097">IF($C571=W$19,1,0)</f>
        <v>0</v>
      </c>
      <c r="X571" s="3">
        <f t="shared" si="1097"/>
        <v>0</v>
      </c>
      <c r="Y571" s="3">
        <f t="shared" si="1097"/>
        <v>0</v>
      </c>
      <c r="Z571" s="3">
        <f t="shared" si="1097"/>
        <v>0</v>
      </c>
      <c r="AA571" s="3">
        <f t="shared" si="1097"/>
        <v>0</v>
      </c>
      <c r="AB571" s="3">
        <f t="shared" si="1097"/>
        <v>0</v>
      </c>
      <c r="AC571" s="3">
        <f t="shared" si="1097"/>
        <v>0</v>
      </c>
      <c r="AD571" s="3">
        <f t="shared" si="1097"/>
        <v>0</v>
      </c>
      <c r="AE571" s="3">
        <f t="shared" si="1097"/>
        <v>0</v>
      </c>
      <c r="AF571" s="3">
        <f t="shared" si="1097"/>
        <v>0</v>
      </c>
      <c r="AG571" s="3">
        <f t="shared" si="1097"/>
        <v>0</v>
      </c>
      <c r="AH571" s="3">
        <f t="shared" si="1097"/>
        <v>0</v>
      </c>
    </row>
    <row r="572" spans="1:34" ht="15.75" customHeight="1" x14ac:dyDescent="0.2">
      <c r="A572" s="7">
        <v>553</v>
      </c>
      <c r="B572" s="7"/>
      <c r="C572" s="7" t="str">
        <f t="shared" si="1013"/>
        <v/>
      </c>
      <c r="J572" s="7">
        <f t="shared" ref="J572:U572" si="1098">SUM(W561:W572)</f>
        <v>0</v>
      </c>
      <c r="K572" s="3">
        <f t="shared" si="1098"/>
        <v>0</v>
      </c>
      <c r="L572" s="3">
        <f t="shared" si="1098"/>
        <v>0</v>
      </c>
      <c r="M572" s="3">
        <f t="shared" si="1098"/>
        <v>0</v>
      </c>
      <c r="N572" s="3">
        <f t="shared" si="1098"/>
        <v>0</v>
      </c>
      <c r="O572" s="3">
        <f t="shared" si="1098"/>
        <v>0</v>
      </c>
      <c r="P572" s="3">
        <f t="shared" si="1098"/>
        <v>0</v>
      </c>
      <c r="Q572" s="3">
        <f t="shared" si="1098"/>
        <v>0</v>
      </c>
      <c r="R572" s="3">
        <f t="shared" si="1098"/>
        <v>0</v>
      </c>
      <c r="S572" s="3">
        <f t="shared" si="1098"/>
        <v>0</v>
      </c>
      <c r="T572" s="3">
        <f t="shared" si="1098"/>
        <v>0</v>
      </c>
      <c r="U572" s="3">
        <f t="shared" si="1098"/>
        <v>0</v>
      </c>
      <c r="W572" s="3">
        <f t="shared" ref="W572:AH572" si="1099">IF($C572=W$19,1,0)</f>
        <v>0</v>
      </c>
      <c r="X572" s="3">
        <f t="shared" si="1099"/>
        <v>0</v>
      </c>
      <c r="Y572" s="3">
        <f t="shared" si="1099"/>
        <v>0</v>
      </c>
      <c r="Z572" s="3">
        <f t="shared" si="1099"/>
        <v>0</v>
      </c>
      <c r="AA572" s="3">
        <f t="shared" si="1099"/>
        <v>0</v>
      </c>
      <c r="AB572" s="3">
        <f t="shared" si="1099"/>
        <v>0</v>
      </c>
      <c r="AC572" s="3">
        <f t="shared" si="1099"/>
        <v>0</v>
      </c>
      <c r="AD572" s="3">
        <f t="shared" si="1099"/>
        <v>0</v>
      </c>
      <c r="AE572" s="3">
        <f t="shared" si="1099"/>
        <v>0</v>
      </c>
      <c r="AF572" s="3">
        <f t="shared" si="1099"/>
        <v>0</v>
      </c>
      <c r="AG572" s="3">
        <f t="shared" si="1099"/>
        <v>0</v>
      </c>
      <c r="AH572" s="3">
        <f t="shared" si="1099"/>
        <v>0</v>
      </c>
    </row>
    <row r="573" spans="1:34" ht="15.75" customHeight="1" x14ac:dyDescent="0.2">
      <c r="A573" s="7">
        <v>554</v>
      </c>
      <c r="B573" s="7"/>
      <c r="C573" s="7" t="str">
        <f t="shared" si="1013"/>
        <v/>
      </c>
      <c r="J573" s="7">
        <f t="shared" ref="J573:U573" si="1100">SUM(W562:W573)</f>
        <v>0</v>
      </c>
      <c r="K573" s="3">
        <f t="shared" si="1100"/>
        <v>0</v>
      </c>
      <c r="L573" s="3">
        <f t="shared" si="1100"/>
        <v>0</v>
      </c>
      <c r="M573" s="3">
        <f t="shared" si="1100"/>
        <v>0</v>
      </c>
      <c r="N573" s="3">
        <f t="shared" si="1100"/>
        <v>0</v>
      </c>
      <c r="O573" s="3">
        <f t="shared" si="1100"/>
        <v>0</v>
      </c>
      <c r="P573" s="3">
        <f t="shared" si="1100"/>
        <v>0</v>
      </c>
      <c r="Q573" s="3">
        <f t="shared" si="1100"/>
        <v>0</v>
      </c>
      <c r="R573" s="3">
        <f t="shared" si="1100"/>
        <v>0</v>
      </c>
      <c r="S573" s="3">
        <f t="shared" si="1100"/>
        <v>0</v>
      </c>
      <c r="T573" s="3">
        <f t="shared" si="1100"/>
        <v>0</v>
      </c>
      <c r="U573" s="3">
        <f t="shared" si="1100"/>
        <v>0</v>
      </c>
      <c r="W573" s="3">
        <f t="shared" ref="W573:AH573" si="1101">IF($C573=W$19,1,0)</f>
        <v>0</v>
      </c>
      <c r="X573" s="3">
        <f t="shared" si="1101"/>
        <v>0</v>
      </c>
      <c r="Y573" s="3">
        <f t="shared" si="1101"/>
        <v>0</v>
      </c>
      <c r="Z573" s="3">
        <f t="shared" si="1101"/>
        <v>0</v>
      </c>
      <c r="AA573" s="3">
        <f t="shared" si="1101"/>
        <v>0</v>
      </c>
      <c r="AB573" s="3">
        <f t="shared" si="1101"/>
        <v>0</v>
      </c>
      <c r="AC573" s="3">
        <f t="shared" si="1101"/>
        <v>0</v>
      </c>
      <c r="AD573" s="3">
        <f t="shared" si="1101"/>
        <v>0</v>
      </c>
      <c r="AE573" s="3">
        <f t="shared" si="1101"/>
        <v>0</v>
      </c>
      <c r="AF573" s="3">
        <f t="shared" si="1101"/>
        <v>0</v>
      </c>
      <c r="AG573" s="3">
        <f t="shared" si="1101"/>
        <v>0</v>
      </c>
      <c r="AH573" s="3">
        <f t="shared" si="1101"/>
        <v>0</v>
      </c>
    </row>
    <row r="574" spans="1:34" ht="15.75" customHeight="1" x14ac:dyDescent="0.2">
      <c r="A574" s="7">
        <v>555</v>
      </c>
      <c r="B574" s="7"/>
      <c r="C574" s="7" t="str">
        <f t="shared" si="1013"/>
        <v/>
      </c>
      <c r="J574" s="7">
        <f t="shared" ref="J574:U574" si="1102">SUM(W563:W574)</f>
        <v>0</v>
      </c>
      <c r="K574" s="3">
        <f t="shared" si="1102"/>
        <v>0</v>
      </c>
      <c r="L574" s="3">
        <f t="shared" si="1102"/>
        <v>0</v>
      </c>
      <c r="M574" s="3">
        <f t="shared" si="1102"/>
        <v>0</v>
      </c>
      <c r="N574" s="3">
        <f t="shared" si="1102"/>
        <v>0</v>
      </c>
      <c r="O574" s="3">
        <f t="shared" si="1102"/>
        <v>0</v>
      </c>
      <c r="P574" s="3">
        <f t="shared" si="1102"/>
        <v>0</v>
      </c>
      <c r="Q574" s="3">
        <f t="shared" si="1102"/>
        <v>0</v>
      </c>
      <c r="R574" s="3">
        <f t="shared" si="1102"/>
        <v>0</v>
      </c>
      <c r="S574" s="3">
        <f t="shared" si="1102"/>
        <v>0</v>
      </c>
      <c r="T574" s="3">
        <f t="shared" si="1102"/>
        <v>0</v>
      </c>
      <c r="U574" s="3">
        <f t="shared" si="1102"/>
        <v>0</v>
      </c>
      <c r="W574" s="3">
        <f t="shared" ref="W574:AH574" si="1103">IF($C574=W$19,1,0)</f>
        <v>0</v>
      </c>
      <c r="X574" s="3">
        <f t="shared" si="1103"/>
        <v>0</v>
      </c>
      <c r="Y574" s="3">
        <f t="shared" si="1103"/>
        <v>0</v>
      </c>
      <c r="Z574" s="3">
        <f t="shared" si="1103"/>
        <v>0</v>
      </c>
      <c r="AA574" s="3">
        <f t="shared" si="1103"/>
        <v>0</v>
      </c>
      <c r="AB574" s="3">
        <f t="shared" si="1103"/>
        <v>0</v>
      </c>
      <c r="AC574" s="3">
        <f t="shared" si="1103"/>
        <v>0</v>
      </c>
      <c r="AD574" s="3">
        <f t="shared" si="1103"/>
        <v>0</v>
      </c>
      <c r="AE574" s="3">
        <f t="shared" si="1103"/>
        <v>0</v>
      </c>
      <c r="AF574" s="3">
        <f t="shared" si="1103"/>
        <v>0</v>
      </c>
      <c r="AG574" s="3">
        <f t="shared" si="1103"/>
        <v>0</v>
      </c>
      <c r="AH574" s="3">
        <f t="shared" si="1103"/>
        <v>0</v>
      </c>
    </row>
    <row r="575" spans="1:34" ht="15.75" customHeight="1" x14ac:dyDescent="0.2">
      <c r="A575" s="7">
        <v>556</v>
      </c>
      <c r="B575" s="7"/>
      <c r="C575" s="7" t="str">
        <f t="shared" si="1013"/>
        <v/>
      </c>
      <c r="J575" s="7">
        <f t="shared" ref="J575:U575" si="1104">SUM(W564:W575)</f>
        <v>0</v>
      </c>
      <c r="K575" s="3">
        <f t="shared" si="1104"/>
        <v>0</v>
      </c>
      <c r="L575" s="3">
        <f t="shared" si="1104"/>
        <v>0</v>
      </c>
      <c r="M575" s="3">
        <f t="shared" si="1104"/>
        <v>0</v>
      </c>
      <c r="N575" s="3">
        <f t="shared" si="1104"/>
        <v>0</v>
      </c>
      <c r="O575" s="3">
        <f t="shared" si="1104"/>
        <v>0</v>
      </c>
      <c r="P575" s="3">
        <f t="shared" si="1104"/>
        <v>0</v>
      </c>
      <c r="Q575" s="3">
        <f t="shared" si="1104"/>
        <v>0</v>
      </c>
      <c r="R575" s="3">
        <f t="shared" si="1104"/>
        <v>0</v>
      </c>
      <c r="S575" s="3">
        <f t="shared" si="1104"/>
        <v>0</v>
      </c>
      <c r="T575" s="3">
        <f t="shared" si="1104"/>
        <v>0</v>
      </c>
      <c r="U575" s="3">
        <f t="shared" si="1104"/>
        <v>0</v>
      </c>
      <c r="W575" s="3">
        <f t="shared" ref="W575:AH575" si="1105">IF($C575=W$19,1,0)</f>
        <v>0</v>
      </c>
      <c r="X575" s="3">
        <f t="shared" si="1105"/>
        <v>0</v>
      </c>
      <c r="Y575" s="3">
        <f t="shared" si="1105"/>
        <v>0</v>
      </c>
      <c r="Z575" s="3">
        <f t="shared" si="1105"/>
        <v>0</v>
      </c>
      <c r="AA575" s="3">
        <f t="shared" si="1105"/>
        <v>0</v>
      </c>
      <c r="AB575" s="3">
        <f t="shared" si="1105"/>
        <v>0</v>
      </c>
      <c r="AC575" s="3">
        <f t="shared" si="1105"/>
        <v>0</v>
      </c>
      <c r="AD575" s="3">
        <f t="shared" si="1105"/>
        <v>0</v>
      </c>
      <c r="AE575" s="3">
        <f t="shared" si="1105"/>
        <v>0</v>
      </c>
      <c r="AF575" s="3">
        <f t="shared" si="1105"/>
        <v>0</v>
      </c>
      <c r="AG575" s="3">
        <f t="shared" si="1105"/>
        <v>0</v>
      </c>
      <c r="AH575" s="3">
        <f t="shared" si="1105"/>
        <v>0</v>
      </c>
    </row>
    <row r="576" spans="1:34" ht="15.75" customHeight="1" x14ac:dyDescent="0.2">
      <c r="A576" s="7">
        <v>557</v>
      </c>
      <c r="B576" s="7"/>
      <c r="C576" s="7" t="str">
        <f t="shared" si="1013"/>
        <v/>
      </c>
      <c r="J576" s="7">
        <f t="shared" ref="J576:U576" si="1106">SUM(W565:W576)</f>
        <v>0</v>
      </c>
      <c r="K576" s="3">
        <f t="shared" si="1106"/>
        <v>0</v>
      </c>
      <c r="L576" s="3">
        <f t="shared" si="1106"/>
        <v>0</v>
      </c>
      <c r="M576" s="3">
        <f t="shared" si="1106"/>
        <v>0</v>
      </c>
      <c r="N576" s="3">
        <f t="shared" si="1106"/>
        <v>0</v>
      </c>
      <c r="O576" s="3">
        <f t="shared" si="1106"/>
        <v>0</v>
      </c>
      <c r="P576" s="3">
        <f t="shared" si="1106"/>
        <v>0</v>
      </c>
      <c r="Q576" s="3">
        <f t="shared" si="1106"/>
        <v>0</v>
      </c>
      <c r="R576" s="3">
        <f t="shared" si="1106"/>
        <v>0</v>
      </c>
      <c r="S576" s="3">
        <f t="shared" si="1106"/>
        <v>0</v>
      </c>
      <c r="T576" s="3">
        <f t="shared" si="1106"/>
        <v>0</v>
      </c>
      <c r="U576" s="3">
        <f t="shared" si="1106"/>
        <v>0</v>
      </c>
      <c r="W576" s="3">
        <f t="shared" ref="W576:AH576" si="1107">IF($C576=W$19,1,0)</f>
        <v>0</v>
      </c>
      <c r="X576" s="3">
        <f t="shared" si="1107"/>
        <v>0</v>
      </c>
      <c r="Y576" s="3">
        <f t="shared" si="1107"/>
        <v>0</v>
      </c>
      <c r="Z576" s="3">
        <f t="shared" si="1107"/>
        <v>0</v>
      </c>
      <c r="AA576" s="3">
        <f t="shared" si="1107"/>
        <v>0</v>
      </c>
      <c r="AB576" s="3">
        <f t="shared" si="1107"/>
        <v>0</v>
      </c>
      <c r="AC576" s="3">
        <f t="shared" si="1107"/>
        <v>0</v>
      </c>
      <c r="AD576" s="3">
        <f t="shared" si="1107"/>
        <v>0</v>
      </c>
      <c r="AE576" s="3">
        <f t="shared" si="1107"/>
        <v>0</v>
      </c>
      <c r="AF576" s="3">
        <f t="shared" si="1107"/>
        <v>0</v>
      </c>
      <c r="AG576" s="3">
        <f t="shared" si="1107"/>
        <v>0</v>
      </c>
      <c r="AH576" s="3">
        <f t="shared" si="1107"/>
        <v>0</v>
      </c>
    </row>
    <row r="577" spans="1:34" ht="15.75" customHeight="1" x14ac:dyDescent="0.2">
      <c r="A577" s="7">
        <v>558</v>
      </c>
      <c r="B577" s="7"/>
      <c r="C577" s="7" t="str">
        <f t="shared" si="1013"/>
        <v/>
      </c>
      <c r="J577" s="7">
        <f t="shared" ref="J577:U577" si="1108">SUM(W566:W577)</f>
        <v>0</v>
      </c>
      <c r="K577" s="3">
        <f t="shared" si="1108"/>
        <v>0</v>
      </c>
      <c r="L577" s="3">
        <f t="shared" si="1108"/>
        <v>0</v>
      </c>
      <c r="M577" s="3">
        <f t="shared" si="1108"/>
        <v>0</v>
      </c>
      <c r="N577" s="3">
        <f t="shared" si="1108"/>
        <v>0</v>
      </c>
      <c r="O577" s="3">
        <f t="shared" si="1108"/>
        <v>0</v>
      </c>
      <c r="P577" s="3">
        <f t="shared" si="1108"/>
        <v>0</v>
      </c>
      <c r="Q577" s="3">
        <f t="shared" si="1108"/>
        <v>0</v>
      </c>
      <c r="R577" s="3">
        <f t="shared" si="1108"/>
        <v>0</v>
      </c>
      <c r="S577" s="3">
        <f t="shared" si="1108"/>
        <v>0</v>
      </c>
      <c r="T577" s="3">
        <f t="shared" si="1108"/>
        <v>0</v>
      </c>
      <c r="U577" s="3">
        <f t="shared" si="1108"/>
        <v>0</v>
      </c>
      <c r="W577" s="3">
        <f t="shared" ref="W577:AH577" si="1109">IF($C577=W$19,1,0)</f>
        <v>0</v>
      </c>
      <c r="X577" s="3">
        <f t="shared" si="1109"/>
        <v>0</v>
      </c>
      <c r="Y577" s="3">
        <f t="shared" si="1109"/>
        <v>0</v>
      </c>
      <c r="Z577" s="3">
        <f t="shared" si="1109"/>
        <v>0</v>
      </c>
      <c r="AA577" s="3">
        <f t="shared" si="1109"/>
        <v>0</v>
      </c>
      <c r="AB577" s="3">
        <f t="shared" si="1109"/>
        <v>0</v>
      </c>
      <c r="AC577" s="3">
        <f t="shared" si="1109"/>
        <v>0</v>
      </c>
      <c r="AD577" s="3">
        <f t="shared" si="1109"/>
        <v>0</v>
      </c>
      <c r="AE577" s="3">
        <f t="shared" si="1109"/>
        <v>0</v>
      </c>
      <c r="AF577" s="3">
        <f t="shared" si="1109"/>
        <v>0</v>
      </c>
      <c r="AG577" s="3">
        <f t="shared" si="1109"/>
        <v>0</v>
      </c>
      <c r="AH577" s="3">
        <f t="shared" si="1109"/>
        <v>0</v>
      </c>
    </row>
    <row r="578" spans="1:34" ht="15.75" customHeight="1" x14ac:dyDescent="0.2">
      <c r="A578" s="7">
        <v>559</v>
      </c>
      <c r="B578" s="7"/>
      <c r="C578" s="7" t="str">
        <f t="shared" si="1013"/>
        <v/>
      </c>
      <c r="J578" s="7">
        <f t="shared" ref="J578:U578" si="1110">SUM(W567:W578)</f>
        <v>0</v>
      </c>
      <c r="K578" s="3">
        <f t="shared" si="1110"/>
        <v>0</v>
      </c>
      <c r="L578" s="3">
        <f t="shared" si="1110"/>
        <v>0</v>
      </c>
      <c r="M578" s="3">
        <f t="shared" si="1110"/>
        <v>0</v>
      </c>
      <c r="N578" s="3">
        <f t="shared" si="1110"/>
        <v>0</v>
      </c>
      <c r="O578" s="3">
        <f t="shared" si="1110"/>
        <v>0</v>
      </c>
      <c r="P578" s="3">
        <f t="shared" si="1110"/>
        <v>0</v>
      </c>
      <c r="Q578" s="3">
        <f t="shared" si="1110"/>
        <v>0</v>
      </c>
      <c r="R578" s="3">
        <f t="shared" si="1110"/>
        <v>0</v>
      </c>
      <c r="S578" s="3">
        <f t="shared" si="1110"/>
        <v>0</v>
      </c>
      <c r="T578" s="3">
        <f t="shared" si="1110"/>
        <v>0</v>
      </c>
      <c r="U578" s="3">
        <f t="shared" si="1110"/>
        <v>0</v>
      </c>
      <c r="W578" s="3">
        <f t="shared" ref="W578:AH578" si="1111">IF($C578=W$19,1,0)</f>
        <v>0</v>
      </c>
      <c r="X578" s="3">
        <f t="shared" si="1111"/>
        <v>0</v>
      </c>
      <c r="Y578" s="3">
        <f t="shared" si="1111"/>
        <v>0</v>
      </c>
      <c r="Z578" s="3">
        <f t="shared" si="1111"/>
        <v>0</v>
      </c>
      <c r="AA578" s="3">
        <f t="shared" si="1111"/>
        <v>0</v>
      </c>
      <c r="AB578" s="3">
        <f t="shared" si="1111"/>
        <v>0</v>
      </c>
      <c r="AC578" s="3">
        <f t="shared" si="1111"/>
        <v>0</v>
      </c>
      <c r="AD578" s="3">
        <f t="shared" si="1111"/>
        <v>0</v>
      </c>
      <c r="AE578" s="3">
        <f t="shared" si="1111"/>
        <v>0</v>
      </c>
      <c r="AF578" s="3">
        <f t="shared" si="1111"/>
        <v>0</v>
      </c>
      <c r="AG578" s="3">
        <f t="shared" si="1111"/>
        <v>0</v>
      </c>
      <c r="AH578" s="3">
        <f t="shared" si="1111"/>
        <v>0</v>
      </c>
    </row>
    <row r="579" spans="1:34" ht="15.75" customHeight="1" x14ac:dyDescent="0.2">
      <c r="A579" s="7">
        <v>560</v>
      </c>
      <c r="B579" s="7"/>
      <c r="C579" s="7" t="str">
        <f t="shared" si="1013"/>
        <v/>
      </c>
      <c r="J579" s="7">
        <f t="shared" ref="J579:U579" si="1112">SUM(W568:W579)</f>
        <v>0</v>
      </c>
      <c r="K579" s="3">
        <f t="shared" si="1112"/>
        <v>0</v>
      </c>
      <c r="L579" s="3">
        <f t="shared" si="1112"/>
        <v>0</v>
      </c>
      <c r="M579" s="3">
        <f t="shared" si="1112"/>
        <v>0</v>
      </c>
      <c r="N579" s="3">
        <f t="shared" si="1112"/>
        <v>0</v>
      </c>
      <c r="O579" s="3">
        <f t="shared" si="1112"/>
        <v>0</v>
      </c>
      <c r="P579" s="3">
        <f t="shared" si="1112"/>
        <v>0</v>
      </c>
      <c r="Q579" s="3">
        <f t="shared" si="1112"/>
        <v>0</v>
      </c>
      <c r="R579" s="3">
        <f t="shared" si="1112"/>
        <v>0</v>
      </c>
      <c r="S579" s="3">
        <f t="shared" si="1112"/>
        <v>0</v>
      </c>
      <c r="T579" s="3">
        <f t="shared" si="1112"/>
        <v>0</v>
      </c>
      <c r="U579" s="3">
        <f t="shared" si="1112"/>
        <v>0</v>
      </c>
      <c r="W579" s="3">
        <f t="shared" ref="W579:AH579" si="1113">IF($C579=W$19,1,0)</f>
        <v>0</v>
      </c>
      <c r="X579" s="3">
        <f t="shared" si="1113"/>
        <v>0</v>
      </c>
      <c r="Y579" s="3">
        <f t="shared" si="1113"/>
        <v>0</v>
      </c>
      <c r="Z579" s="3">
        <f t="shared" si="1113"/>
        <v>0</v>
      </c>
      <c r="AA579" s="3">
        <f t="shared" si="1113"/>
        <v>0</v>
      </c>
      <c r="AB579" s="3">
        <f t="shared" si="1113"/>
        <v>0</v>
      </c>
      <c r="AC579" s="3">
        <f t="shared" si="1113"/>
        <v>0</v>
      </c>
      <c r="AD579" s="3">
        <f t="shared" si="1113"/>
        <v>0</v>
      </c>
      <c r="AE579" s="3">
        <f t="shared" si="1113"/>
        <v>0</v>
      </c>
      <c r="AF579" s="3">
        <f t="shared" si="1113"/>
        <v>0</v>
      </c>
      <c r="AG579" s="3">
        <f t="shared" si="1113"/>
        <v>0</v>
      </c>
      <c r="AH579" s="3">
        <f t="shared" si="1113"/>
        <v>0</v>
      </c>
    </row>
    <row r="580" spans="1:34" ht="15.75" customHeight="1" x14ac:dyDescent="0.2">
      <c r="A580" s="7">
        <v>561</v>
      </c>
      <c r="B580" s="7"/>
      <c r="C580" s="7" t="str">
        <f t="shared" si="1013"/>
        <v/>
      </c>
      <c r="J580" s="7">
        <f t="shared" ref="J580:U580" si="1114">SUM(W569:W580)</f>
        <v>0</v>
      </c>
      <c r="K580" s="3">
        <f t="shared" si="1114"/>
        <v>0</v>
      </c>
      <c r="L580" s="3">
        <f t="shared" si="1114"/>
        <v>0</v>
      </c>
      <c r="M580" s="3">
        <f t="shared" si="1114"/>
        <v>0</v>
      </c>
      <c r="N580" s="3">
        <f t="shared" si="1114"/>
        <v>0</v>
      </c>
      <c r="O580" s="3">
        <f t="shared" si="1114"/>
        <v>0</v>
      </c>
      <c r="P580" s="3">
        <f t="shared" si="1114"/>
        <v>0</v>
      </c>
      <c r="Q580" s="3">
        <f t="shared" si="1114"/>
        <v>0</v>
      </c>
      <c r="R580" s="3">
        <f t="shared" si="1114"/>
        <v>0</v>
      </c>
      <c r="S580" s="3">
        <f t="shared" si="1114"/>
        <v>0</v>
      </c>
      <c r="T580" s="3">
        <f t="shared" si="1114"/>
        <v>0</v>
      </c>
      <c r="U580" s="3">
        <f t="shared" si="1114"/>
        <v>0</v>
      </c>
      <c r="W580" s="3">
        <f t="shared" ref="W580:AH580" si="1115">IF($C580=W$19,1,0)</f>
        <v>0</v>
      </c>
      <c r="X580" s="3">
        <f t="shared" si="1115"/>
        <v>0</v>
      </c>
      <c r="Y580" s="3">
        <f t="shared" si="1115"/>
        <v>0</v>
      </c>
      <c r="Z580" s="3">
        <f t="shared" si="1115"/>
        <v>0</v>
      </c>
      <c r="AA580" s="3">
        <f t="shared" si="1115"/>
        <v>0</v>
      </c>
      <c r="AB580" s="3">
        <f t="shared" si="1115"/>
        <v>0</v>
      </c>
      <c r="AC580" s="3">
        <f t="shared" si="1115"/>
        <v>0</v>
      </c>
      <c r="AD580" s="3">
        <f t="shared" si="1115"/>
        <v>0</v>
      </c>
      <c r="AE580" s="3">
        <f t="shared" si="1115"/>
        <v>0</v>
      </c>
      <c r="AF580" s="3">
        <f t="shared" si="1115"/>
        <v>0</v>
      </c>
      <c r="AG580" s="3">
        <f t="shared" si="1115"/>
        <v>0</v>
      </c>
      <c r="AH580" s="3">
        <f t="shared" si="1115"/>
        <v>0</v>
      </c>
    </row>
    <row r="581" spans="1:34" ht="15.75" customHeight="1" x14ac:dyDescent="0.2">
      <c r="A581" s="7">
        <v>562</v>
      </c>
      <c r="B581" s="7"/>
      <c r="C581" s="7" t="str">
        <f t="shared" si="1013"/>
        <v/>
      </c>
      <c r="J581" s="7">
        <f t="shared" ref="J581:U581" si="1116">SUM(W570:W581)</f>
        <v>0</v>
      </c>
      <c r="K581" s="3">
        <f t="shared" si="1116"/>
        <v>0</v>
      </c>
      <c r="L581" s="3">
        <f t="shared" si="1116"/>
        <v>0</v>
      </c>
      <c r="M581" s="3">
        <f t="shared" si="1116"/>
        <v>0</v>
      </c>
      <c r="N581" s="3">
        <f t="shared" si="1116"/>
        <v>0</v>
      </c>
      <c r="O581" s="3">
        <f t="shared" si="1116"/>
        <v>0</v>
      </c>
      <c r="P581" s="3">
        <f t="shared" si="1116"/>
        <v>0</v>
      </c>
      <c r="Q581" s="3">
        <f t="shared" si="1116"/>
        <v>0</v>
      </c>
      <c r="R581" s="3">
        <f t="shared" si="1116"/>
        <v>0</v>
      </c>
      <c r="S581" s="3">
        <f t="shared" si="1116"/>
        <v>0</v>
      </c>
      <c r="T581" s="3">
        <f t="shared" si="1116"/>
        <v>0</v>
      </c>
      <c r="U581" s="3">
        <f t="shared" si="1116"/>
        <v>0</v>
      </c>
      <c r="W581" s="3">
        <f t="shared" ref="W581:AH581" si="1117">IF($C581=W$19,1,0)</f>
        <v>0</v>
      </c>
      <c r="X581" s="3">
        <f t="shared" si="1117"/>
        <v>0</v>
      </c>
      <c r="Y581" s="3">
        <f t="shared" si="1117"/>
        <v>0</v>
      </c>
      <c r="Z581" s="3">
        <f t="shared" si="1117"/>
        <v>0</v>
      </c>
      <c r="AA581" s="3">
        <f t="shared" si="1117"/>
        <v>0</v>
      </c>
      <c r="AB581" s="3">
        <f t="shared" si="1117"/>
        <v>0</v>
      </c>
      <c r="AC581" s="3">
        <f t="shared" si="1117"/>
        <v>0</v>
      </c>
      <c r="AD581" s="3">
        <f t="shared" si="1117"/>
        <v>0</v>
      </c>
      <c r="AE581" s="3">
        <f t="shared" si="1117"/>
        <v>0</v>
      </c>
      <c r="AF581" s="3">
        <f t="shared" si="1117"/>
        <v>0</v>
      </c>
      <c r="AG581" s="3">
        <f t="shared" si="1117"/>
        <v>0</v>
      </c>
      <c r="AH581" s="3">
        <f t="shared" si="1117"/>
        <v>0</v>
      </c>
    </row>
    <row r="582" spans="1:34" ht="15.75" customHeight="1" x14ac:dyDescent="0.2">
      <c r="A582" s="7">
        <v>563</v>
      </c>
      <c r="B582" s="7"/>
      <c r="C582" s="7" t="str">
        <f t="shared" si="1013"/>
        <v/>
      </c>
      <c r="J582" s="7">
        <f t="shared" ref="J582:U582" si="1118">SUM(W571:W582)</f>
        <v>0</v>
      </c>
      <c r="K582" s="3">
        <f t="shared" si="1118"/>
        <v>0</v>
      </c>
      <c r="L582" s="3">
        <f t="shared" si="1118"/>
        <v>0</v>
      </c>
      <c r="M582" s="3">
        <f t="shared" si="1118"/>
        <v>0</v>
      </c>
      <c r="N582" s="3">
        <f t="shared" si="1118"/>
        <v>0</v>
      </c>
      <c r="O582" s="3">
        <f t="shared" si="1118"/>
        <v>0</v>
      </c>
      <c r="P582" s="3">
        <f t="shared" si="1118"/>
        <v>0</v>
      </c>
      <c r="Q582" s="3">
        <f t="shared" si="1118"/>
        <v>0</v>
      </c>
      <c r="R582" s="3">
        <f t="shared" si="1118"/>
        <v>0</v>
      </c>
      <c r="S582" s="3">
        <f t="shared" si="1118"/>
        <v>0</v>
      </c>
      <c r="T582" s="3">
        <f t="shared" si="1118"/>
        <v>0</v>
      </c>
      <c r="U582" s="3">
        <f t="shared" si="1118"/>
        <v>0</v>
      </c>
      <c r="W582" s="3">
        <f t="shared" ref="W582:AH582" si="1119">IF($C582=W$19,1,0)</f>
        <v>0</v>
      </c>
      <c r="X582" s="3">
        <f t="shared" si="1119"/>
        <v>0</v>
      </c>
      <c r="Y582" s="3">
        <f t="shared" si="1119"/>
        <v>0</v>
      </c>
      <c r="Z582" s="3">
        <f t="shared" si="1119"/>
        <v>0</v>
      </c>
      <c r="AA582" s="3">
        <f t="shared" si="1119"/>
        <v>0</v>
      </c>
      <c r="AB582" s="3">
        <f t="shared" si="1119"/>
        <v>0</v>
      </c>
      <c r="AC582" s="3">
        <f t="shared" si="1119"/>
        <v>0</v>
      </c>
      <c r="AD582" s="3">
        <f t="shared" si="1119"/>
        <v>0</v>
      </c>
      <c r="AE582" s="3">
        <f t="shared" si="1119"/>
        <v>0</v>
      </c>
      <c r="AF582" s="3">
        <f t="shared" si="1119"/>
        <v>0</v>
      </c>
      <c r="AG582" s="3">
        <f t="shared" si="1119"/>
        <v>0</v>
      </c>
      <c r="AH582" s="3">
        <f t="shared" si="1119"/>
        <v>0</v>
      </c>
    </row>
    <row r="583" spans="1:34" ht="15.75" customHeight="1" x14ac:dyDescent="0.2">
      <c r="A583" s="7">
        <v>564</v>
      </c>
      <c r="B583" s="7"/>
      <c r="C583" s="7" t="str">
        <f t="shared" si="1013"/>
        <v/>
      </c>
      <c r="J583" s="7">
        <f t="shared" ref="J583:U583" si="1120">SUM(W572:W583)</f>
        <v>0</v>
      </c>
      <c r="K583" s="3">
        <f t="shared" si="1120"/>
        <v>0</v>
      </c>
      <c r="L583" s="3">
        <f t="shared" si="1120"/>
        <v>0</v>
      </c>
      <c r="M583" s="3">
        <f t="shared" si="1120"/>
        <v>0</v>
      </c>
      <c r="N583" s="3">
        <f t="shared" si="1120"/>
        <v>0</v>
      </c>
      <c r="O583" s="3">
        <f t="shared" si="1120"/>
        <v>0</v>
      </c>
      <c r="P583" s="3">
        <f t="shared" si="1120"/>
        <v>0</v>
      </c>
      <c r="Q583" s="3">
        <f t="shared" si="1120"/>
        <v>0</v>
      </c>
      <c r="R583" s="3">
        <f t="shared" si="1120"/>
        <v>0</v>
      </c>
      <c r="S583" s="3">
        <f t="shared" si="1120"/>
        <v>0</v>
      </c>
      <c r="T583" s="3">
        <f t="shared" si="1120"/>
        <v>0</v>
      </c>
      <c r="U583" s="3">
        <f t="shared" si="1120"/>
        <v>0</v>
      </c>
      <c r="W583" s="3">
        <f t="shared" ref="W583:AH583" si="1121">IF($C583=W$19,1,0)</f>
        <v>0</v>
      </c>
      <c r="X583" s="3">
        <f t="shared" si="1121"/>
        <v>0</v>
      </c>
      <c r="Y583" s="3">
        <f t="shared" si="1121"/>
        <v>0</v>
      </c>
      <c r="Z583" s="3">
        <f t="shared" si="1121"/>
        <v>0</v>
      </c>
      <c r="AA583" s="3">
        <f t="shared" si="1121"/>
        <v>0</v>
      </c>
      <c r="AB583" s="3">
        <f t="shared" si="1121"/>
        <v>0</v>
      </c>
      <c r="AC583" s="3">
        <f t="shared" si="1121"/>
        <v>0</v>
      </c>
      <c r="AD583" s="3">
        <f t="shared" si="1121"/>
        <v>0</v>
      </c>
      <c r="AE583" s="3">
        <f t="shared" si="1121"/>
        <v>0</v>
      </c>
      <c r="AF583" s="3">
        <f t="shared" si="1121"/>
        <v>0</v>
      </c>
      <c r="AG583" s="3">
        <f t="shared" si="1121"/>
        <v>0</v>
      </c>
      <c r="AH583" s="3">
        <f t="shared" si="1121"/>
        <v>0</v>
      </c>
    </row>
    <row r="584" spans="1:34" ht="15.75" customHeight="1" x14ac:dyDescent="0.2">
      <c r="A584" s="7">
        <v>565</v>
      </c>
      <c r="B584" s="7"/>
      <c r="C584" s="7" t="str">
        <f t="shared" si="1013"/>
        <v/>
      </c>
      <c r="J584" s="7">
        <f t="shared" ref="J584:U584" si="1122">SUM(W573:W584)</f>
        <v>0</v>
      </c>
      <c r="K584" s="3">
        <f t="shared" si="1122"/>
        <v>0</v>
      </c>
      <c r="L584" s="3">
        <f t="shared" si="1122"/>
        <v>0</v>
      </c>
      <c r="M584" s="3">
        <f t="shared" si="1122"/>
        <v>0</v>
      </c>
      <c r="N584" s="3">
        <f t="shared" si="1122"/>
        <v>0</v>
      </c>
      <c r="O584" s="3">
        <f t="shared" si="1122"/>
        <v>0</v>
      </c>
      <c r="P584" s="3">
        <f t="shared" si="1122"/>
        <v>0</v>
      </c>
      <c r="Q584" s="3">
        <f t="shared" si="1122"/>
        <v>0</v>
      </c>
      <c r="R584" s="3">
        <f t="shared" si="1122"/>
        <v>0</v>
      </c>
      <c r="S584" s="3">
        <f t="shared" si="1122"/>
        <v>0</v>
      </c>
      <c r="T584" s="3">
        <f t="shared" si="1122"/>
        <v>0</v>
      </c>
      <c r="U584" s="3">
        <f t="shared" si="1122"/>
        <v>0</v>
      </c>
      <c r="W584" s="3">
        <f t="shared" ref="W584:AH584" si="1123">IF($C584=W$19,1,0)</f>
        <v>0</v>
      </c>
      <c r="X584" s="3">
        <f t="shared" si="1123"/>
        <v>0</v>
      </c>
      <c r="Y584" s="3">
        <f t="shared" si="1123"/>
        <v>0</v>
      </c>
      <c r="Z584" s="3">
        <f t="shared" si="1123"/>
        <v>0</v>
      </c>
      <c r="AA584" s="3">
        <f t="shared" si="1123"/>
        <v>0</v>
      </c>
      <c r="AB584" s="3">
        <f t="shared" si="1123"/>
        <v>0</v>
      </c>
      <c r="AC584" s="3">
        <f t="shared" si="1123"/>
        <v>0</v>
      </c>
      <c r="AD584" s="3">
        <f t="shared" si="1123"/>
        <v>0</v>
      </c>
      <c r="AE584" s="3">
        <f t="shared" si="1123"/>
        <v>0</v>
      </c>
      <c r="AF584" s="3">
        <f t="shared" si="1123"/>
        <v>0</v>
      </c>
      <c r="AG584" s="3">
        <f t="shared" si="1123"/>
        <v>0</v>
      </c>
      <c r="AH584" s="3">
        <f t="shared" si="1123"/>
        <v>0</v>
      </c>
    </row>
    <row r="585" spans="1:34" ht="15.75" customHeight="1" x14ac:dyDescent="0.2">
      <c r="A585" s="7">
        <v>566</v>
      </c>
      <c r="B585" s="7"/>
      <c r="C585" s="7" t="str">
        <f t="shared" si="1013"/>
        <v/>
      </c>
      <c r="J585" s="7">
        <f t="shared" ref="J585:U585" si="1124">SUM(W574:W585)</f>
        <v>0</v>
      </c>
      <c r="K585" s="3">
        <f t="shared" si="1124"/>
        <v>0</v>
      </c>
      <c r="L585" s="3">
        <f t="shared" si="1124"/>
        <v>0</v>
      </c>
      <c r="M585" s="3">
        <f t="shared" si="1124"/>
        <v>0</v>
      </c>
      <c r="N585" s="3">
        <f t="shared" si="1124"/>
        <v>0</v>
      </c>
      <c r="O585" s="3">
        <f t="shared" si="1124"/>
        <v>0</v>
      </c>
      <c r="P585" s="3">
        <f t="shared" si="1124"/>
        <v>0</v>
      </c>
      <c r="Q585" s="3">
        <f t="shared" si="1124"/>
        <v>0</v>
      </c>
      <c r="R585" s="3">
        <f t="shared" si="1124"/>
        <v>0</v>
      </c>
      <c r="S585" s="3">
        <f t="shared" si="1124"/>
        <v>0</v>
      </c>
      <c r="T585" s="3">
        <f t="shared" si="1124"/>
        <v>0</v>
      </c>
      <c r="U585" s="3">
        <f t="shared" si="1124"/>
        <v>0</v>
      </c>
      <c r="W585" s="3">
        <f t="shared" ref="W585:AH585" si="1125">IF($C585=W$19,1,0)</f>
        <v>0</v>
      </c>
      <c r="X585" s="3">
        <f t="shared" si="1125"/>
        <v>0</v>
      </c>
      <c r="Y585" s="3">
        <f t="shared" si="1125"/>
        <v>0</v>
      </c>
      <c r="Z585" s="3">
        <f t="shared" si="1125"/>
        <v>0</v>
      </c>
      <c r="AA585" s="3">
        <f t="shared" si="1125"/>
        <v>0</v>
      </c>
      <c r="AB585" s="3">
        <f t="shared" si="1125"/>
        <v>0</v>
      </c>
      <c r="AC585" s="3">
        <f t="shared" si="1125"/>
        <v>0</v>
      </c>
      <c r="AD585" s="3">
        <f t="shared" si="1125"/>
        <v>0</v>
      </c>
      <c r="AE585" s="3">
        <f t="shared" si="1125"/>
        <v>0</v>
      </c>
      <c r="AF585" s="3">
        <f t="shared" si="1125"/>
        <v>0</v>
      </c>
      <c r="AG585" s="3">
        <f t="shared" si="1125"/>
        <v>0</v>
      </c>
      <c r="AH585" s="3">
        <f t="shared" si="1125"/>
        <v>0</v>
      </c>
    </row>
    <row r="586" spans="1:34" ht="15.75" customHeight="1" x14ac:dyDescent="0.2">
      <c r="A586" s="7">
        <v>567</v>
      </c>
      <c r="B586" s="7"/>
      <c r="C586" s="7" t="str">
        <f t="shared" si="1013"/>
        <v/>
      </c>
      <c r="J586" s="7">
        <f t="shared" ref="J586:U586" si="1126">SUM(W575:W586)</f>
        <v>0</v>
      </c>
      <c r="K586" s="3">
        <f t="shared" si="1126"/>
        <v>0</v>
      </c>
      <c r="L586" s="3">
        <f t="shared" si="1126"/>
        <v>0</v>
      </c>
      <c r="M586" s="3">
        <f t="shared" si="1126"/>
        <v>0</v>
      </c>
      <c r="N586" s="3">
        <f t="shared" si="1126"/>
        <v>0</v>
      </c>
      <c r="O586" s="3">
        <f t="shared" si="1126"/>
        <v>0</v>
      </c>
      <c r="P586" s="3">
        <f t="shared" si="1126"/>
        <v>0</v>
      </c>
      <c r="Q586" s="3">
        <f t="shared" si="1126"/>
        <v>0</v>
      </c>
      <c r="R586" s="3">
        <f t="shared" si="1126"/>
        <v>0</v>
      </c>
      <c r="S586" s="3">
        <f t="shared" si="1126"/>
        <v>0</v>
      </c>
      <c r="T586" s="3">
        <f t="shared" si="1126"/>
        <v>0</v>
      </c>
      <c r="U586" s="3">
        <f t="shared" si="1126"/>
        <v>0</v>
      </c>
      <c r="W586" s="3">
        <f t="shared" ref="W586:AH586" si="1127">IF($C586=W$19,1,0)</f>
        <v>0</v>
      </c>
      <c r="X586" s="3">
        <f t="shared" si="1127"/>
        <v>0</v>
      </c>
      <c r="Y586" s="3">
        <f t="shared" si="1127"/>
        <v>0</v>
      </c>
      <c r="Z586" s="3">
        <f t="shared" si="1127"/>
        <v>0</v>
      </c>
      <c r="AA586" s="3">
        <f t="shared" si="1127"/>
        <v>0</v>
      </c>
      <c r="AB586" s="3">
        <f t="shared" si="1127"/>
        <v>0</v>
      </c>
      <c r="AC586" s="3">
        <f t="shared" si="1127"/>
        <v>0</v>
      </c>
      <c r="AD586" s="3">
        <f t="shared" si="1127"/>
        <v>0</v>
      </c>
      <c r="AE586" s="3">
        <f t="shared" si="1127"/>
        <v>0</v>
      </c>
      <c r="AF586" s="3">
        <f t="shared" si="1127"/>
        <v>0</v>
      </c>
      <c r="AG586" s="3">
        <f t="shared" si="1127"/>
        <v>0</v>
      </c>
      <c r="AH586" s="3">
        <f t="shared" si="1127"/>
        <v>0</v>
      </c>
    </row>
    <row r="587" spans="1:34" ht="15.75" customHeight="1" x14ac:dyDescent="0.2">
      <c r="A587" s="7">
        <v>568</v>
      </c>
      <c r="B587" s="7"/>
      <c r="C587" s="7" t="str">
        <f t="shared" si="1013"/>
        <v/>
      </c>
      <c r="J587" s="7">
        <f t="shared" ref="J587:U587" si="1128">SUM(W576:W587)</f>
        <v>0</v>
      </c>
      <c r="K587" s="3">
        <f t="shared" si="1128"/>
        <v>0</v>
      </c>
      <c r="L587" s="3">
        <f t="shared" si="1128"/>
        <v>0</v>
      </c>
      <c r="M587" s="3">
        <f t="shared" si="1128"/>
        <v>0</v>
      </c>
      <c r="N587" s="3">
        <f t="shared" si="1128"/>
        <v>0</v>
      </c>
      <c r="O587" s="3">
        <f t="shared" si="1128"/>
        <v>0</v>
      </c>
      <c r="P587" s="3">
        <f t="shared" si="1128"/>
        <v>0</v>
      </c>
      <c r="Q587" s="3">
        <f t="shared" si="1128"/>
        <v>0</v>
      </c>
      <c r="R587" s="3">
        <f t="shared" si="1128"/>
        <v>0</v>
      </c>
      <c r="S587" s="3">
        <f t="shared" si="1128"/>
        <v>0</v>
      </c>
      <c r="T587" s="3">
        <f t="shared" si="1128"/>
        <v>0</v>
      </c>
      <c r="U587" s="3">
        <f t="shared" si="1128"/>
        <v>0</v>
      </c>
      <c r="W587" s="3">
        <f t="shared" ref="W587:AH587" si="1129">IF($C587=W$19,1,0)</f>
        <v>0</v>
      </c>
      <c r="X587" s="3">
        <f t="shared" si="1129"/>
        <v>0</v>
      </c>
      <c r="Y587" s="3">
        <f t="shared" si="1129"/>
        <v>0</v>
      </c>
      <c r="Z587" s="3">
        <f t="shared" si="1129"/>
        <v>0</v>
      </c>
      <c r="AA587" s="3">
        <f t="shared" si="1129"/>
        <v>0</v>
      </c>
      <c r="AB587" s="3">
        <f t="shared" si="1129"/>
        <v>0</v>
      </c>
      <c r="AC587" s="3">
        <f t="shared" si="1129"/>
        <v>0</v>
      </c>
      <c r="AD587" s="3">
        <f t="shared" si="1129"/>
        <v>0</v>
      </c>
      <c r="AE587" s="3">
        <f t="shared" si="1129"/>
        <v>0</v>
      </c>
      <c r="AF587" s="3">
        <f t="shared" si="1129"/>
        <v>0</v>
      </c>
      <c r="AG587" s="3">
        <f t="shared" si="1129"/>
        <v>0</v>
      </c>
      <c r="AH587" s="3">
        <f t="shared" si="1129"/>
        <v>0</v>
      </c>
    </row>
    <row r="588" spans="1:34" ht="15.75" customHeight="1" x14ac:dyDescent="0.2">
      <c r="A588" s="7">
        <v>569</v>
      </c>
      <c r="B588" s="7"/>
      <c r="C588" s="7" t="str">
        <f t="shared" si="1013"/>
        <v/>
      </c>
      <c r="J588" s="7">
        <f t="shared" ref="J588:U588" si="1130">SUM(W577:W588)</f>
        <v>0</v>
      </c>
      <c r="K588" s="3">
        <f t="shared" si="1130"/>
        <v>0</v>
      </c>
      <c r="L588" s="3">
        <f t="shared" si="1130"/>
        <v>0</v>
      </c>
      <c r="M588" s="3">
        <f t="shared" si="1130"/>
        <v>0</v>
      </c>
      <c r="N588" s="3">
        <f t="shared" si="1130"/>
        <v>0</v>
      </c>
      <c r="O588" s="3">
        <f t="shared" si="1130"/>
        <v>0</v>
      </c>
      <c r="P588" s="3">
        <f t="shared" si="1130"/>
        <v>0</v>
      </c>
      <c r="Q588" s="3">
        <f t="shared" si="1130"/>
        <v>0</v>
      </c>
      <c r="R588" s="3">
        <f t="shared" si="1130"/>
        <v>0</v>
      </c>
      <c r="S588" s="3">
        <f t="shared" si="1130"/>
        <v>0</v>
      </c>
      <c r="T588" s="3">
        <f t="shared" si="1130"/>
        <v>0</v>
      </c>
      <c r="U588" s="3">
        <f t="shared" si="1130"/>
        <v>0</v>
      </c>
      <c r="W588" s="3">
        <f t="shared" ref="W588:AH588" si="1131">IF($C588=W$19,1,0)</f>
        <v>0</v>
      </c>
      <c r="X588" s="3">
        <f t="shared" si="1131"/>
        <v>0</v>
      </c>
      <c r="Y588" s="3">
        <f t="shared" si="1131"/>
        <v>0</v>
      </c>
      <c r="Z588" s="3">
        <f t="shared" si="1131"/>
        <v>0</v>
      </c>
      <c r="AA588" s="3">
        <f t="shared" si="1131"/>
        <v>0</v>
      </c>
      <c r="AB588" s="3">
        <f t="shared" si="1131"/>
        <v>0</v>
      </c>
      <c r="AC588" s="3">
        <f t="shared" si="1131"/>
        <v>0</v>
      </c>
      <c r="AD588" s="3">
        <f t="shared" si="1131"/>
        <v>0</v>
      </c>
      <c r="AE588" s="3">
        <f t="shared" si="1131"/>
        <v>0</v>
      </c>
      <c r="AF588" s="3">
        <f t="shared" si="1131"/>
        <v>0</v>
      </c>
      <c r="AG588" s="3">
        <f t="shared" si="1131"/>
        <v>0</v>
      </c>
      <c r="AH588" s="3">
        <f t="shared" si="1131"/>
        <v>0</v>
      </c>
    </row>
    <row r="589" spans="1:34" ht="15.75" customHeight="1" x14ac:dyDescent="0.2">
      <c r="A589" s="7">
        <v>570</v>
      </c>
      <c r="B589" s="7"/>
      <c r="C589" s="7" t="str">
        <f t="shared" si="1013"/>
        <v/>
      </c>
      <c r="J589" s="7">
        <f t="shared" ref="J589:U589" si="1132">SUM(W578:W589)</f>
        <v>0</v>
      </c>
      <c r="K589" s="3">
        <f t="shared" si="1132"/>
        <v>0</v>
      </c>
      <c r="L589" s="3">
        <f t="shared" si="1132"/>
        <v>0</v>
      </c>
      <c r="M589" s="3">
        <f t="shared" si="1132"/>
        <v>0</v>
      </c>
      <c r="N589" s="3">
        <f t="shared" si="1132"/>
        <v>0</v>
      </c>
      <c r="O589" s="3">
        <f t="shared" si="1132"/>
        <v>0</v>
      </c>
      <c r="P589" s="3">
        <f t="shared" si="1132"/>
        <v>0</v>
      </c>
      <c r="Q589" s="3">
        <f t="shared" si="1132"/>
        <v>0</v>
      </c>
      <c r="R589" s="3">
        <f t="shared" si="1132"/>
        <v>0</v>
      </c>
      <c r="S589" s="3">
        <f t="shared" si="1132"/>
        <v>0</v>
      </c>
      <c r="T589" s="3">
        <f t="shared" si="1132"/>
        <v>0</v>
      </c>
      <c r="U589" s="3">
        <f t="shared" si="1132"/>
        <v>0</v>
      </c>
      <c r="W589" s="3">
        <f t="shared" ref="W589:AH589" si="1133">IF($C589=W$19,1,0)</f>
        <v>0</v>
      </c>
      <c r="X589" s="3">
        <f t="shared" si="1133"/>
        <v>0</v>
      </c>
      <c r="Y589" s="3">
        <f t="shared" si="1133"/>
        <v>0</v>
      </c>
      <c r="Z589" s="3">
        <f t="shared" si="1133"/>
        <v>0</v>
      </c>
      <c r="AA589" s="3">
        <f t="shared" si="1133"/>
        <v>0</v>
      </c>
      <c r="AB589" s="3">
        <f t="shared" si="1133"/>
        <v>0</v>
      </c>
      <c r="AC589" s="3">
        <f t="shared" si="1133"/>
        <v>0</v>
      </c>
      <c r="AD589" s="3">
        <f t="shared" si="1133"/>
        <v>0</v>
      </c>
      <c r="AE589" s="3">
        <f t="shared" si="1133"/>
        <v>0</v>
      </c>
      <c r="AF589" s="3">
        <f t="shared" si="1133"/>
        <v>0</v>
      </c>
      <c r="AG589" s="3">
        <f t="shared" si="1133"/>
        <v>0</v>
      </c>
      <c r="AH589" s="3">
        <f t="shared" si="1133"/>
        <v>0</v>
      </c>
    </row>
    <row r="590" spans="1:34" ht="15.75" customHeight="1" x14ac:dyDescent="0.2">
      <c r="A590" s="7">
        <v>571</v>
      </c>
      <c r="B590" s="7"/>
      <c r="C590" s="7" t="str">
        <f t="shared" si="1013"/>
        <v/>
      </c>
      <c r="J590" s="7">
        <f t="shared" ref="J590:U590" si="1134">SUM(W579:W590)</f>
        <v>0</v>
      </c>
      <c r="K590" s="3">
        <f t="shared" si="1134"/>
        <v>0</v>
      </c>
      <c r="L590" s="3">
        <f t="shared" si="1134"/>
        <v>0</v>
      </c>
      <c r="M590" s="3">
        <f t="shared" si="1134"/>
        <v>0</v>
      </c>
      <c r="N590" s="3">
        <f t="shared" si="1134"/>
        <v>0</v>
      </c>
      <c r="O590" s="3">
        <f t="shared" si="1134"/>
        <v>0</v>
      </c>
      <c r="P590" s="3">
        <f t="shared" si="1134"/>
        <v>0</v>
      </c>
      <c r="Q590" s="3">
        <f t="shared" si="1134"/>
        <v>0</v>
      </c>
      <c r="R590" s="3">
        <f t="shared" si="1134"/>
        <v>0</v>
      </c>
      <c r="S590" s="3">
        <f t="shared" si="1134"/>
        <v>0</v>
      </c>
      <c r="T590" s="3">
        <f t="shared" si="1134"/>
        <v>0</v>
      </c>
      <c r="U590" s="3">
        <f t="shared" si="1134"/>
        <v>0</v>
      </c>
      <c r="W590" s="3">
        <f t="shared" ref="W590:AH590" si="1135">IF($C590=W$19,1,0)</f>
        <v>0</v>
      </c>
      <c r="X590" s="3">
        <f t="shared" si="1135"/>
        <v>0</v>
      </c>
      <c r="Y590" s="3">
        <f t="shared" si="1135"/>
        <v>0</v>
      </c>
      <c r="Z590" s="3">
        <f t="shared" si="1135"/>
        <v>0</v>
      </c>
      <c r="AA590" s="3">
        <f t="shared" si="1135"/>
        <v>0</v>
      </c>
      <c r="AB590" s="3">
        <f t="shared" si="1135"/>
        <v>0</v>
      </c>
      <c r="AC590" s="3">
        <f t="shared" si="1135"/>
        <v>0</v>
      </c>
      <c r="AD590" s="3">
        <f t="shared" si="1135"/>
        <v>0</v>
      </c>
      <c r="AE590" s="3">
        <f t="shared" si="1135"/>
        <v>0</v>
      </c>
      <c r="AF590" s="3">
        <f t="shared" si="1135"/>
        <v>0</v>
      </c>
      <c r="AG590" s="3">
        <f t="shared" si="1135"/>
        <v>0</v>
      </c>
      <c r="AH590" s="3">
        <f t="shared" si="1135"/>
        <v>0</v>
      </c>
    </row>
    <row r="591" spans="1:34" ht="15.75" customHeight="1" x14ac:dyDescent="0.2">
      <c r="A591" s="7">
        <v>572</v>
      </c>
      <c r="B591" s="7"/>
      <c r="C591" s="7" t="str">
        <f t="shared" si="1013"/>
        <v/>
      </c>
      <c r="J591" s="7">
        <f t="shared" ref="J591:U591" si="1136">SUM(W580:W591)</f>
        <v>0</v>
      </c>
      <c r="K591" s="3">
        <f t="shared" si="1136"/>
        <v>0</v>
      </c>
      <c r="L591" s="3">
        <f t="shared" si="1136"/>
        <v>0</v>
      </c>
      <c r="M591" s="3">
        <f t="shared" si="1136"/>
        <v>0</v>
      </c>
      <c r="N591" s="3">
        <f t="shared" si="1136"/>
        <v>0</v>
      </c>
      <c r="O591" s="3">
        <f t="shared" si="1136"/>
        <v>0</v>
      </c>
      <c r="P591" s="3">
        <f t="shared" si="1136"/>
        <v>0</v>
      </c>
      <c r="Q591" s="3">
        <f t="shared" si="1136"/>
        <v>0</v>
      </c>
      <c r="R591" s="3">
        <f t="shared" si="1136"/>
        <v>0</v>
      </c>
      <c r="S591" s="3">
        <f t="shared" si="1136"/>
        <v>0</v>
      </c>
      <c r="T591" s="3">
        <f t="shared" si="1136"/>
        <v>0</v>
      </c>
      <c r="U591" s="3">
        <f t="shared" si="1136"/>
        <v>0</v>
      </c>
      <c r="W591" s="3">
        <f t="shared" ref="W591:AH591" si="1137">IF($C591=W$19,1,0)</f>
        <v>0</v>
      </c>
      <c r="X591" s="3">
        <f t="shared" si="1137"/>
        <v>0</v>
      </c>
      <c r="Y591" s="3">
        <f t="shared" si="1137"/>
        <v>0</v>
      </c>
      <c r="Z591" s="3">
        <f t="shared" si="1137"/>
        <v>0</v>
      </c>
      <c r="AA591" s="3">
        <f t="shared" si="1137"/>
        <v>0</v>
      </c>
      <c r="AB591" s="3">
        <f t="shared" si="1137"/>
        <v>0</v>
      </c>
      <c r="AC591" s="3">
        <f t="shared" si="1137"/>
        <v>0</v>
      </c>
      <c r="AD591" s="3">
        <f t="shared" si="1137"/>
        <v>0</v>
      </c>
      <c r="AE591" s="3">
        <f t="shared" si="1137"/>
        <v>0</v>
      </c>
      <c r="AF591" s="3">
        <f t="shared" si="1137"/>
        <v>0</v>
      </c>
      <c r="AG591" s="3">
        <f t="shared" si="1137"/>
        <v>0</v>
      </c>
      <c r="AH591" s="3">
        <f t="shared" si="1137"/>
        <v>0</v>
      </c>
    </row>
    <row r="592" spans="1:34" ht="15.75" customHeight="1" x14ac:dyDescent="0.2">
      <c r="A592" s="7">
        <v>573</v>
      </c>
      <c r="B592" s="7"/>
      <c r="C592" s="7" t="str">
        <f t="shared" si="1013"/>
        <v/>
      </c>
      <c r="J592" s="7">
        <f t="shared" ref="J592:U592" si="1138">SUM(W581:W592)</f>
        <v>0</v>
      </c>
      <c r="K592" s="3">
        <f t="shared" si="1138"/>
        <v>0</v>
      </c>
      <c r="L592" s="3">
        <f t="shared" si="1138"/>
        <v>0</v>
      </c>
      <c r="M592" s="3">
        <f t="shared" si="1138"/>
        <v>0</v>
      </c>
      <c r="N592" s="3">
        <f t="shared" si="1138"/>
        <v>0</v>
      </c>
      <c r="O592" s="3">
        <f t="shared" si="1138"/>
        <v>0</v>
      </c>
      <c r="P592" s="3">
        <f t="shared" si="1138"/>
        <v>0</v>
      </c>
      <c r="Q592" s="3">
        <f t="shared" si="1138"/>
        <v>0</v>
      </c>
      <c r="R592" s="3">
        <f t="shared" si="1138"/>
        <v>0</v>
      </c>
      <c r="S592" s="3">
        <f t="shared" si="1138"/>
        <v>0</v>
      </c>
      <c r="T592" s="3">
        <f t="shared" si="1138"/>
        <v>0</v>
      </c>
      <c r="U592" s="3">
        <f t="shared" si="1138"/>
        <v>0</v>
      </c>
      <c r="W592" s="3">
        <f t="shared" ref="W592:AH592" si="1139">IF($C592=W$19,1,0)</f>
        <v>0</v>
      </c>
      <c r="X592" s="3">
        <f t="shared" si="1139"/>
        <v>0</v>
      </c>
      <c r="Y592" s="3">
        <f t="shared" si="1139"/>
        <v>0</v>
      </c>
      <c r="Z592" s="3">
        <f t="shared" si="1139"/>
        <v>0</v>
      </c>
      <c r="AA592" s="3">
        <f t="shared" si="1139"/>
        <v>0</v>
      </c>
      <c r="AB592" s="3">
        <f t="shared" si="1139"/>
        <v>0</v>
      </c>
      <c r="AC592" s="3">
        <f t="shared" si="1139"/>
        <v>0</v>
      </c>
      <c r="AD592" s="3">
        <f t="shared" si="1139"/>
        <v>0</v>
      </c>
      <c r="AE592" s="3">
        <f t="shared" si="1139"/>
        <v>0</v>
      </c>
      <c r="AF592" s="3">
        <f t="shared" si="1139"/>
        <v>0</v>
      </c>
      <c r="AG592" s="3">
        <f t="shared" si="1139"/>
        <v>0</v>
      </c>
      <c r="AH592" s="3">
        <f t="shared" si="1139"/>
        <v>0</v>
      </c>
    </row>
    <row r="593" spans="1:34" ht="15.75" customHeight="1" x14ac:dyDescent="0.2">
      <c r="A593" s="7">
        <v>574</v>
      </c>
      <c r="B593" s="7"/>
      <c r="C593" s="7" t="str">
        <f t="shared" si="1013"/>
        <v/>
      </c>
      <c r="J593" s="7">
        <f t="shared" ref="J593:U593" si="1140">SUM(W582:W593)</f>
        <v>0</v>
      </c>
      <c r="K593" s="3">
        <f t="shared" si="1140"/>
        <v>0</v>
      </c>
      <c r="L593" s="3">
        <f t="shared" si="1140"/>
        <v>0</v>
      </c>
      <c r="M593" s="3">
        <f t="shared" si="1140"/>
        <v>0</v>
      </c>
      <c r="N593" s="3">
        <f t="shared" si="1140"/>
        <v>0</v>
      </c>
      <c r="O593" s="3">
        <f t="shared" si="1140"/>
        <v>0</v>
      </c>
      <c r="P593" s="3">
        <f t="shared" si="1140"/>
        <v>0</v>
      </c>
      <c r="Q593" s="3">
        <f t="shared" si="1140"/>
        <v>0</v>
      </c>
      <c r="R593" s="3">
        <f t="shared" si="1140"/>
        <v>0</v>
      </c>
      <c r="S593" s="3">
        <f t="shared" si="1140"/>
        <v>0</v>
      </c>
      <c r="T593" s="3">
        <f t="shared" si="1140"/>
        <v>0</v>
      </c>
      <c r="U593" s="3">
        <f t="shared" si="1140"/>
        <v>0</v>
      </c>
      <c r="W593" s="3">
        <f t="shared" ref="W593:AH593" si="1141">IF($C593=W$19,1,0)</f>
        <v>0</v>
      </c>
      <c r="X593" s="3">
        <f t="shared" si="1141"/>
        <v>0</v>
      </c>
      <c r="Y593" s="3">
        <f t="shared" si="1141"/>
        <v>0</v>
      </c>
      <c r="Z593" s="3">
        <f t="shared" si="1141"/>
        <v>0</v>
      </c>
      <c r="AA593" s="3">
        <f t="shared" si="1141"/>
        <v>0</v>
      </c>
      <c r="AB593" s="3">
        <f t="shared" si="1141"/>
        <v>0</v>
      </c>
      <c r="AC593" s="3">
        <f t="shared" si="1141"/>
        <v>0</v>
      </c>
      <c r="AD593" s="3">
        <f t="shared" si="1141"/>
        <v>0</v>
      </c>
      <c r="AE593" s="3">
        <f t="shared" si="1141"/>
        <v>0</v>
      </c>
      <c r="AF593" s="3">
        <f t="shared" si="1141"/>
        <v>0</v>
      </c>
      <c r="AG593" s="3">
        <f t="shared" si="1141"/>
        <v>0</v>
      </c>
      <c r="AH593" s="3">
        <f t="shared" si="1141"/>
        <v>0</v>
      </c>
    </row>
    <row r="594" spans="1:34" ht="15.75" customHeight="1" x14ac:dyDescent="0.2">
      <c r="A594" s="7">
        <v>575</v>
      </c>
      <c r="B594" s="7"/>
      <c r="C594" s="7" t="str">
        <f t="shared" si="1013"/>
        <v/>
      </c>
      <c r="J594" s="7">
        <f t="shared" ref="J594:U594" si="1142">SUM(W583:W594)</f>
        <v>0</v>
      </c>
      <c r="K594" s="3">
        <f t="shared" si="1142"/>
        <v>0</v>
      </c>
      <c r="L594" s="3">
        <f t="shared" si="1142"/>
        <v>0</v>
      </c>
      <c r="M594" s="3">
        <f t="shared" si="1142"/>
        <v>0</v>
      </c>
      <c r="N594" s="3">
        <f t="shared" si="1142"/>
        <v>0</v>
      </c>
      <c r="O594" s="3">
        <f t="shared" si="1142"/>
        <v>0</v>
      </c>
      <c r="P594" s="3">
        <f t="shared" si="1142"/>
        <v>0</v>
      </c>
      <c r="Q594" s="3">
        <f t="shared" si="1142"/>
        <v>0</v>
      </c>
      <c r="R594" s="3">
        <f t="shared" si="1142"/>
        <v>0</v>
      </c>
      <c r="S594" s="3">
        <f t="shared" si="1142"/>
        <v>0</v>
      </c>
      <c r="T594" s="3">
        <f t="shared" si="1142"/>
        <v>0</v>
      </c>
      <c r="U594" s="3">
        <f t="shared" si="1142"/>
        <v>0</v>
      </c>
      <c r="W594" s="3">
        <f t="shared" ref="W594:AH594" si="1143">IF($C594=W$19,1,0)</f>
        <v>0</v>
      </c>
      <c r="X594" s="3">
        <f t="shared" si="1143"/>
        <v>0</v>
      </c>
      <c r="Y594" s="3">
        <f t="shared" si="1143"/>
        <v>0</v>
      </c>
      <c r="Z594" s="3">
        <f t="shared" si="1143"/>
        <v>0</v>
      </c>
      <c r="AA594" s="3">
        <f t="shared" si="1143"/>
        <v>0</v>
      </c>
      <c r="AB594" s="3">
        <f t="shared" si="1143"/>
        <v>0</v>
      </c>
      <c r="AC594" s="3">
        <f t="shared" si="1143"/>
        <v>0</v>
      </c>
      <c r="AD594" s="3">
        <f t="shared" si="1143"/>
        <v>0</v>
      </c>
      <c r="AE594" s="3">
        <f t="shared" si="1143"/>
        <v>0</v>
      </c>
      <c r="AF594" s="3">
        <f t="shared" si="1143"/>
        <v>0</v>
      </c>
      <c r="AG594" s="3">
        <f t="shared" si="1143"/>
        <v>0</v>
      </c>
      <c r="AH594" s="3">
        <f t="shared" si="1143"/>
        <v>0</v>
      </c>
    </row>
    <row r="595" spans="1:34" ht="15.75" customHeight="1" x14ac:dyDescent="0.2">
      <c r="A595" s="7">
        <v>576</v>
      </c>
      <c r="B595" s="7"/>
      <c r="C595" s="7" t="str">
        <f t="shared" si="1013"/>
        <v/>
      </c>
      <c r="J595" s="7">
        <f t="shared" ref="J595:U595" si="1144">SUM(W584:W595)</f>
        <v>0</v>
      </c>
      <c r="K595" s="3">
        <f t="shared" si="1144"/>
        <v>0</v>
      </c>
      <c r="L595" s="3">
        <f t="shared" si="1144"/>
        <v>0</v>
      </c>
      <c r="M595" s="3">
        <f t="shared" si="1144"/>
        <v>0</v>
      </c>
      <c r="N595" s="3">
        <f t="shared" si="1144"/>
        <v>0</v>
      </c>
      <c r="O595" s="3">
        <f t="shared" si="1144"/>
        <v>0</v>
      </c>
      <c r="P595" s="3">
        <f t="shared" si="1144"/>
        <v>0</v>
      </c>
      <c r="Q595" s="3">
        <f t="shared" si="1144"/>
        <v>0</v>
      </c>
      <c r="R595" s="3">
        <f t="shared" si="1144"/>
        <v>0</v>
      </c>
      <c r="S595" s="3">
        <f t="shared" si="1144"/>
        <v>0</v>
      </c>
      <c r="T595" s="3">
        <f t="shared" si="1144"/>
        <v>0</v>
      </c>
      <c r="U595" s="3">
        <f t="shared" si="1144"/>
        <v>0</v>
      </c>
      <c r="W595" s="3">
        <f t="shared" ref="W595:AH595" si="1145">IF($C595=W$19,1,0)</f>
        <v>0</v>
      </c>
      <c r="X595" s="3">
        <f t="shared" si="1145"/>
        <v>0</v>
      </c>
      <c r="Y595" s="3">
        <f t="shared" si="1145"/>
        <v>0</v>
      </c>
      <c r="Z595" s="3">
        <f t="shared" si="1145"/>
        <v>0</v>
      </c>
      <c r="AA595" s="3">
        <f t="shared" si="1145"/>
        <v>0</v>
      </c>
      <c r="AB595" s="3">
        <f t="shared" si="1145"/>
        <v>0</v>
      </c>
      <c r="AC595" s="3">
        <f t="shared" si="1145"/>
        <v>0</v>
      </c>
      <c r="AD595" s="3">
        <f t="shared" si="1145"/>
        <v>0</v>
      </c>
      <c r="AE595" s="3">
        <f t="shared" si="1145"/>
        <v>0</v>
      </c>
      <c r="AF595" s="3">
        <f t="shared" si="1145"/>
        <v>0</v>
      </c>
      <c r="AG595" s="3">
        <f t="shared" si="1145"/>
        <v>0</v>
      </c>
      <c r="AH595" s="3">
        <f t="shared" si="1145"/>
        <v>0</v>
      </c>
    </row>
    <row r="596" spans="1:34" ht="15.75" customHeight="1" x14ac:dyDescent="0.2">
      <c r="A596" s="7">
        <v>577</v>
      </c>
      <c r="B596" s="7"/>
      <c r="C596" s="7" t="str">
        <f t="shared" si="1013"/>
        <v/>
      </c>
      <c r="J596" s="7">
        <f t="shared" ref="J596:U596" si="1146">SUM(W585:W596)</f>
        <v>0</v>
      </c>
      <c r="K596" s="3">
        <f t="shared" si="1146"/>
        <v>0</v>
      </c>
      <c r="L596" s="3">
        <f t="shared" si="1146"/>
        <v>0</v>
      </c>
      <c r="M596" s="3">
        <f t="shared" si="1146"/>
        <v>0</v>
      </c>
      <c r="N596" s="3">
        <f t="shared" si="1146"/>
        <v>0</v>
      </c>
      <c r="O596" s="3">
        <f t="shared" si="1146"/>
        <v>0</v>
      </c>
      <c r="P596" s="3">
        <f t="shared" si="1146"/>
        <v>0</v>
      </c>
      <c r="Q596" s="3">
        <f t="shared" si="1146"/>
        <v>0</v>
      </c>
      <c r="R596" s="3">
        <f t="shared" si="1146"/>
        <v>0</v>
      </c>
      <c r="S596" s="3">
        <f t="shared" si="1146"/>
        <v>0</v>
      </c>
      <c r="T596" s="3">
        <f t="shared" si="1146"/>
        <v>0</v>
      </c>
      <c r="U596" s="3">
        <f t="shared" si="1146"/>
        <v>0</v>
      </c>
      <c r="W596" s="3">
        <f t="shared" ref="W596:AH596" si="1147">IF($C596=W$19,1,0)</f>
        <v>0</v>
      </c>
      <c r="X596" s="3">
        <f t="shared" si="1147"/>
        <v>0</v>
      </c>
      <c r="Y596" s="3">
        <f t="shared" si="1147"/>
        <v>0</v>
      </c>
      <c r="Z596" s="3">
        <f t="shared" si="1147"/>
        <v>0</v>
      </c>
      <c r="AA596" s="3">
        <f t="shared" si="1147"/>
        <v>0</v>
      </c>
      <c r="AB596" s="3">
        <f t="shared" si="1147"/>
        <v>0</v>
      </c>
      <c r="AC596" s="3">
        <f t="shared" si="1147"/>
        <v>0</v>
      </c>
      <c r="AD596" s="3">
        <f t="shared" si="1147"/>
        <v>0</v>
      </c>
      <c r="AE596" s="3">
        <f t="shared" si="1147"/>
        <v>0</v>
      </c>
      <c r="AF596" s="3">
        <f t="shared" si="1147"/>
        <v>0</v>
      </c>
      <c r="AG596" s="3">
        <f t="shared" si="1147"/>
        <v>0</v>
      </c>
      <c r="AH596" s="3">
        <f t="shared" si="1147"/>
        <v>0</v>
      </c>
    </row>
    <row r="597" spans="1:34" ht="15.75" customHeight="1" x14ac:dyDescent="0.2">
      <c r="A597" s="7">
        <v>578</v>
      </c>
      <c r="B597" s="7"/>
      <c r="C597" s="7" t="str">
        <f t="shared" si="1013"/>
        <v/>
      </c>
      <c r="J597" s="7">
        <f t="shared" ref="J597:U597" si="1148">SUM(W586:W597)</f>
        <v>0</v>
      </c>
      <c r="K597" s="3">
        <f t="shared" si="1148"/>
        <v>0</v>
      </c>
      <c r="L597" s="3">
        <f t="shared" si="1148"/>
        <v>0</v>
      </c>
      <c r="M597" s="3">
        <f t="shared" si="1148"/>
        <v>0</v>
      </c>
      <c r="N597" s="3">
        <f t="shared" si="1148"/>
        <v>0</v>
      </c>
      <c r="O597" s="3">
        <f t="shared" si="1148"/>
        <v>0</v>
      </c>
      <c r="P597" s="3">
        <f t="shared" si="1148"/>
        <v>0</v>
      </c>
      <c r="Q597" s="3">
        <f t="shared" si="1148"/>
        <v>0</v>
      </c>
      <c r="R597" s="3">
        <f t="shared" si="1148"/>
        <v>0</v>
      </c>
      <c r="S597" s="3">
        <f t="shared" si="1148"/>
        <v>0</v>
      </c>
      <c r="T597" s="3">
        <f t="shared" si="1148"/>
        <v>0</v>
      </c>
      <c r="U597" s="3">
        <f t="shared" si="1148"/>
        <v>0</v>
      </c>
      <c r="W597" s="3">
        <f t="shared" ref="W597:AH597" si="1149">IF($C597=W$19,1,0)</f>
        <v>0</v>
      </c>
      <c r="X597" s="3">
        <f t="shared" si="1149"/>
        <v>0</v>
      </c>
      <c r="Y597" s="3">
        <f t="shared" si="1149"/>
        <v>0</v>
      </c>
      <c r="Z597" s="3">
        <f t="shared" si="1149"/>
        <v>0</v>
      </c>
      <c r="AA597" s="3">
        <f t="shared" si="1149"/>
        <v>0</v>
      </c>
      <c r="AB597" s="3">
        <f t="shared" si="1149"/>
        <v>0</v>
      </c>
      <c r="AC597" s="3">
        <f t="shared" si="1149"/>
        <v>0</v>
      </c>
      <c r="AD597" s="3">
        <f t="shared" si="1149"/>
        <v>0</v>
      </c>
      <c r="AE597" s="3">
        <f t="shared" si="1149"/>
        <v>0</v>
      </c>
      <c r="AF597" s="3">
        <f t="shared" si="1149"/>
        <v>0</v>
      </c>
      <c r="AG597" s="3">
        <f t="shared" si="1149"/>
        <v>0</v>
      </c>
      <c r="AH597" s="3">
        <f t="shared" si="1149"/>
        <v>0</v>
      </c>
    </row>
    <row r="598" spans="1:34" ht="15.75" customHeight="1" x14ac:dyDescent="0.2">
      <c r="A598" s="7">
        <v>579</v>
      </c>
      <c r="B598" s="7"/>
      <c r="C598" s="7" t="str">
        <f t="shared" si="1013"/>
        <v/>
      </c>
      <c r="J598" s="7">
        <f t="shared" ref="J598:U598" si="1150">SUM(W587:W598)</f>
        <v>0</v>
      </c>
      <c r="K598" s="3">
        <f t="shared" si="1150"/>
        <v>0</v>
      </c>
      <c r="L598" s="3">
        <f t="shared" si="1150"/>
        <v>0</v>
      </c>
      <c r="M598" s="3">
        <f t="shared" si="1150"/>
        <v>0</v>
      </c>
      <c r="N598" s="3">
        <f t="shared" si="1150"/>
        <v>0</v>
      </c>
      <c r="O598" s="3">
        <f t="shared" si="1150"/>
        <v>0</v>
      </c>
      <c r="P598" s="3">
        <f t="shared" si="1150"/>
        <v>0</v>
      </c>
      <c r="Q598" s="3">
        <f t="shared" si="1150"/>
        <v>0</v>
      </c>
      <c r="R598" s="3">
        <f t="shared" si="1150"/>
        <v>0</v>
      </c>
      <c r="S598" s="3">
        <f t="shared" si="1150"/>
        <v>0</v>
      </c>
      <c r="T598" s="3">
        <f t="shared" si="1150"/>
        <v>0</v>
      </c>
      <c r="U598" s="3">
        <f t="shared" si="1150"/>
        <v>0</v>
      </c>
      <c r="W598" s="3">
        <f t="shared" ref="W598:AH598" si="1151">IF($C598=W$19,1,0)</f>
        <v>0</v>
      </c>
      <c r="X598" s="3">
        <f t="shared" si="1151"/>
        <v>0</v>
      </c>
      <c r="Y598" s="3">
        <f t="shared" si="1151"/>
        <v>0</v>
      </c>
      <c r="Z598" s="3">
        <f t="shared" si="1151"/>
        <v>0</v>
      </c>
      <c r="AA598" s="3">
        <f t="shared" si="1151"/>
        <v>0</v>
      </c>
      <c r="AB598" s="3">
        <f t="shared" si="1151"/>
        <v>0</v>
      </c>
      <c r="AC598" s="3">
        <f t="shared" si="1151"/>
        <v>0</v>
      </c>
      <c r="AD598" s="3">
        <f t="shared" si="1151"/>
        <v>0</v>
      </c>
      <c r="AE598" s="3">
        <f t="shared" si="1151"/>
        <v>0</v>
      </c>
      <c r="AF598" s="3">
        <f t="shared" si="1151"/>
        <v>0</v>
      </c>
      <c r="AG598" s="3">
        <f t="shared" si="1151"/>
        <v>0</v>
      </c>
      <c r="AH598" s="3">
        <f t="shared" si="1151"/>
        <v>0</v>
      </c>
    </row>
    <row r="599" spans="1:34" ht="15.75" customHeight="1" x14ac:dyDescent="0.2">
      <c r="A599" s="7">
        <v>580</v>
      </c>
      <c r="B599" s="7"/>
      <c r="C599" s="7" t="str">
        <f t="shared" si="1013"/>
        <v/>
      </c>
      <c r="J599" s="7">
        <f t="shared" ref="J599:U599" si="1152">SUM(W588:W599)</f>
        <v>0</v>
      </c>
      <c r="K599" s="3">
        <f t="shared" si="1152"/>
        <v>0</v>
      </c>
      <c r="L599" s="3">
        <f t="shared" si="1152"/>
        <v>0</v>
      </c>
      <c r="M599" s="3">
        <f t="shared" si="1152"/>
        <v>0</v>
      </c>
      <c r="N599" s="3">
        <f t="shared" si="1152"/>
        <v>0</v>
      </c>
      <c r="O599" s="3">
        <f t="shared" si="1152"/>
        <v>0</v>
      </c>
      <c r="P599" s="3">
        <f t="shared" si="1152"/>
        <v>0</v>
      </c>
      <c r="Q599" s="3">
        <f t="shared" si="1152"/>
        <v>0</v>
      </c>
      <c r="R599" s="3">
        <f t="shared" si="1152"/>
        <v>0</v>
      </c>
      <c r="S599" s="3">
        <f t="shared" si="1152"/>
        <v>0</v>
      </c>
      <c r="T599" s="3">
        <f t="shared" si="1152"/>
        <v>0</v>
      </c>
      <c r="U599" s="3">
        <f t="shared" si="1152"/>
        <v>0</v>
      </c>
      <c r="W599" s="3">
        <f t="shared" ref="W599:AH599" si="1153">IF($C599=W$19,1,0)</f>
        <v>0</v>
      </c>
      <c r="X599" s="3">
        <f t="shared" si="1153"/>
        <v>0</v>
      </c>
      <c r="Y599" s="3">
        <f t="shared" si="1153"/>
        <v>0</v>
      </c>
      <c r="Z599" s="3">
        <f t="shared" si="1153"/>
        <v>0</v>
      </c>
      <c r="AA599" s="3">
        <f t="shared" si="1153"/>
        <v>0</v>
      </c>
      <c r="AB599" s="3">
        <f t="shared" si="1153"/>
        <v>0</v>
      </c>
      <c r="AC599" s="3">
        <f t="shared" si="1153"/>
        <v>0</v>
      </c>
      <c r="AD599" s="3">
        <f t="shared" si="1153"/>
        <v>0</v>
      </c>
      <c r="AE599" s="3">
        <f t="shared" si="1153"/>
        <v>0</v>
      </c>
      <c r="AF599" s="3">
        <f t="shared" si="1153"/>
        <v>0</v>
      </c>
      <c r="AG599" s="3">
        <f t="shared" si="1153"/>
        <v>0</v>
      </c>
      <c r="AH599" s="3">
        <f t="shared" si="1153"/>
        <v>0</v>
      </c>
    </row>
    <row r="600" spans="1:34" ht="15.75" customHeight="1" x14ac:dyDescent="0.2">
      <c r="A600" s="7">
        <v>581</v>
      </c>
      <c r="B600" s="7"/>
      <c r="C600" s="7" t="str">
        <f t="shared" si="1013"/>
        <v/>
      </c>
      <c r="J600" s="7">
        <f t="shared" ref="J600:U600" si="1154">SUM(W589:W600)</f>
        <v>0</v>
      </c>
      <c r="K600" s="3">
        <f t="shared" si="1154"/>
        <v>0</v>
      </c>
      <c r="L600" s="3">
        <f t="shared" si="1154"/>
        <v>0</v>
      </c>
      <c r="M600" s="3">
        <f t="shared" si="1154"/>
        <v>0</v>
      </c>
      <c r="N600" s="3">
        <f t="shared" si="1154"/>
        <v>0</v>
      </c>
      <c r="O600" s="3">
        <f t="shared" si="1154"/>
        <v>0</v>
      </c>
      <c r="P600" s="3">
        <f t="shared" si="1154"/>
        <v>0</v>
      </c>
      <c r="Q600" s="3">
        <f t="shared" si="1154"/>
        <v>0</v>
      </c>
      <c r="R600" s="3">
        <f t="shared" si="1154"/>
        <v>0</v>
      </c>
      <c r="S600" s="3">
        <f t="shared" si="1154"/>
        <v>0</v>
      </c>
      <c r="T600" s="3">
        <f t="shared" si="1154"/>
        <v>0</v>
      </c>
      <c r="U600" s="3">
        <f t="shared" si="1154"/>
        <v>0</v>
      </c>
      <c r="W600" s="3">
        <f t="shared" ref="W600:AH600" si="1155">IF($C600=W$19,1,0)</f>
        <v>0</v>
      </c>
      <c r="X600" s="3">
        <f t="shared" si="1155"/>
        <v>0</v>
      </c>
      <c r="Y600" s="3">
        <f t="shared" si="1155"/>
        <v>0</v>
      </c>
      <c r="Z600" s="3">
        <f t="shared" si="1155"/>
        <v>0</v>
      </c>
      <c r="AA600" s="3">
        <f t="shared" si="1155"/>
        <v>0</v>
      </c>
      <c r="AB600" s="3">
        <f t="shared" si="1155"/>
        <v>0</v>
      </c>
      <c r="AC600" s="3">
        <f t="shared" si="1155"/>
        <v>0</v>
      </c>
      <c r="AD600" s="3">
        <f t="shared" si="1155"/>
        <v>0</v>
      </c>
      <c r="AE600" s="3">
        <f t="shared" si="1155"/>
        <v>0</v>
      </c>
      <c r="AF600" s="3">
        <f t="shared" si="1155"/>
        <v>0</v>
      </c>
      <c r="AG600" s="3">
        <f t="shared" si="1155"/>
        <v>0</v>
      </c>
      <c r="AH600" s="3">
        <f t="shared" si="1155"/>
        <v>0</v>
      </c>
    </row>
    <row r="601" spans="1:34" ht="15.75" customHeight="1" x14ac:dyDescent="0.2">
      <c r="A601" s="7">
        <v>582</v>
      </c>
      <c r="B601" s="7"/>
      <c r="C601" s="7" t="str">
        <f t="shared" si="1013"/>
        <v/>
      </c>
      <c r="J601" s="7">
        <f t="shared" ref="J601:U601" si="1156">SUM(W590:W601)</f>
        <v>0</v>
      </c>
      <c r="K601" s="3">
        <f t="shared" si="1156"/>
        <v>0</v>
      </c>
      <c r="L601" s="3">
        <f t="shared" si="1156"/>
        <v>0</v>
      </c>
      <c r="M601" s="3">
        <f t="shared" si="1156"/>
        <v>0</v>
      </c>
      <c r="N601" s="3">
        <f t="shared" si="1156"/>
        <v>0</v>
      </c>
      <c r="O601" s="3">
        <f t="shared" si="1156"/>
        <v>0</v>
      </c>
      <c r="P601" s="3">
        <f t="shared" si="1156"/>
        <v>0</v>
      </c>
      <c r="Q601" s="3">
        <f t="shared" si="1156"/>
        <v>0</v>
      </c>
      <c r="R601" s="3">
        <f t="shared" si="1156"/>
        <v>0</v>
      </c>
      <c r="S601" s="3">
        <f t="shared" si="1156"/>
        <v>0</v>
      </c>
      <c r="T601" s="3">
        <f t="shared" si="1156"/>
        <v>0</v>
      </c>
      <c r="U601" s="3">
        <f t="shared" si="1156"/>
        <v>0</v>
      </c>
      <c r="W601" s="3">
        <f t="shared" ref="W601:AH601" si="1157">IF($C601=W$19,1,0)</f>
        <v>0</v>
      </c>
      <c r="X601" s="3">
        <f t="shared" si="1157"/>
        <v>0</v>
      </c>
      <c r="Y601" s="3">
        <f t="shared" si="1157"/>
        <v>0</v>
      </c>
      <c r="Z601" s="3">
        <f t="shared" si="1157"/>
        <v>0</v>
      </c>
      <c r="AA601" s="3">
        <f t="shared" si="1157"/>
        <v>0</v>
      </c>
      <c r="AB601" s="3">
        <f t="shared" si="1157"/>
        <v>0</v>
      </c>
      <c r="AC601" s="3">
        <f t="shared" si="1157"/>
        <v>0</v>
      </c>
      <c r="AD601" s="3">
        <f t="shared" si="1157"/>
        <v>0</v>
      </c>
      <c r="AE601" s="3">
        <f t="shared" si="1157"/>
        <v>0</v>
      </c>
      <c r="AF601" s="3">
        <f t="shared" si="1157"/>
        <v>0</v>
      </c>
      <c r="AG601" s="3">
        <f t="shared" si="1157"/>
        <v>0</v>
      </c>
      <c r="AH601" s="3">
        <f t="shared" si="1157"/>
        <v>0</v>
      </c>
    </row>
    <row r="602" spans="1:34" ht="15.75" customHeight="1" x14ac:dyDescent="0.2">
      <c r="A602" s="7">
        <v>583</v>
      </c>
      <c r="B602" s="7"/>
      <c r="C602" s="7" t="str">
        <f t="shared" si="1013"/>
        <v/>
      </c>
      <c r="J602" s="7">
        <f t="shared" ref="J602:U602" si="1158">SUM(W591:W602)</f>
        <v>0</v>
      </c>
      <c r="K602" s="3">
        <f t="shared" si="1158"/>
        <v>0</v>
      </c>
      <c r="L602" s="3">
        <f t="shared" si="1158"/>
        <v>0</v>
      </c>
      <c r="M602" s="3">
        <f t="shared" si="1158"/>
        <v>0</v>
      </c>
      <c r="N602" s="3">
        <f t="shared" si="1158"/>
        <v>0</v>
      </c>
      <c r="O602" s="3">
        <f t="shared" si="1158"/>
        <v>0</v>
      </c>
      <c r="P602" s="3">
        <f t="shared" si="1158"/>
        <v>0</v>
      </c>
      <c r="Q602" s="3">
        <f t="shared" si="1158"/>
        <v>0</v>
      </c>
      <c r="R602" s="3">
        <f t="shared" si="1158"/>
        <v>0</v>
      </c>
      <c r="S602" s="3">
        <f t="shared" si="1158"/>
        <v>0</v>
      </c>
      <c r="T602" s="3">
        <f t="shared" si="1158"/>
        <v>0</v>
      </c>
      <c r="U602" s="3">
        <f t="shared" si="1158"/>
        <v>0</v>
      </c>
      <c r="W602" s="3">
        <f t="shared" ref="W602:AH602" si="1159">IF($C602=W$19,1,0)</f>
        <v>0</v>
      </c>
      <c r="X602" s="3">
        <f t="shared" si="1159"/>
        <v>0</v>
      </c>
      <c r="Y602" s="3">
        <f t="shared" si="1159"/>
        <v>0</v>
      </c>
      <c r="Z602" s="3">
        <f t="shared" si="1159"/>
        <v>0</v>
      </c>
      <c r="AA602" s="3">
        <f t="shared" si="1159"/>
        <v>0</v>
      </c>
      <c r="AB602" s="3">
        <f t="shared" si="1159"/>
        <v>0</v>
      </c>
      <c r="AC602" s="3">
        <f t="shared" si="1159"/>
        <v>0</v>
      </c>
      <c r="AD602" s="3">
        <f t="shared" si="1159"/>
        <v>0</v>
      </c>
      <c r="AE602" s="3">
        <f t="shared" si="1159"/>
        <v>0</v>
      </c>
      <c r="AF602" s="3">
        <f t="shared" si="1159"/>
        <v>0</v>
      </c>
      <c r="AG602" s="3">
        <f t="shared" si="1159"/>
        <v>0</v>
      </c>
      <c r="AH602" s="3">
        <f t="shared" si="1159"/>
        <v>0</v>
      </c>
    </row>
    <row r="603" spans="1:34" ht="15.75" customHeight="1" x14ac:dyDescent="0.2">
      <c r="A603" s="7">
        <v>584</v>
      </c>
      <c r="B603" s="7"/>
      <c r="C603" s="7" t="str">
        <f t="shared" si="1013"/>
        <v/>
      </c>
      <c r="J603" s="7">
        <f t="shared" ref="J603:U603" si="1160">SUM(W592:W603)</f>
        <v>0</v>
      </c>
      <c r="K603" s="3">
        <f t="shared" si="1160"/>
        <v>0</v>
      </c>
      <c r="L603" s="3">
        <f t="shared" si="1160"/>
        <v>0</v>
      </c>
      <c r="M603" s="3">
        <f t="shared" si="1160"/>
        <v>0</v>
      </c>
      <c r="N603" s="3">
        <f t="shared" si="1160"/>
        <v>0</v>
      </c>
      <c r="O603" s="3">
        <f t="shared" si="1160"/>
        <v>0</v>
      </c>
      <c r="P603" s="3">
        <f t="shared" si="1160"/>
        <v>0</v>
      </c>
      <c r="Q603" s="3">
        <f t="shared" si="1160"/>
        <v>0</v>
      </c>
      <c r="R603" s="3">
        <f t="shared" si="1160"/>
        <v>0</v>
      </c>
      <c r="S603" s="3">
        <f t="shared" si="1160"/>
        <v>0</v>
      </c>
      <c r="T603" s="3">
        <f t="shared" si="1160"/>
        <v>0</v>
      </c>
      <c r="U603" s="3">
        <f t="shared" si="1160"/>
        <v>0</v>
      </c>
      <c r="W603" s="3">
        <f t="shared" ref="W603:AH603" si="1161">IF($C603=W$19,1,0)</f>
        <v>0</v>
      </c>
      <c r="X603" s="3">
        <f t="shared" si="1161"/>
        <v>0</v>
      </c>
      <c r="Y603" s="3">
        <f t="shared" si="1161"/>
        <v>0</v>
      </c>
      <c r="Z603" s="3">
        <f t="shared" si="1161"/>
        <v>0</v>
      </c>
      <c r="AA603" s="3">
        <f t="shared" si="1161"/>
        <v>0</v>
      </c>
      <c r="AB603" s="3">
        <f t="shared" si="1161"/>
        <v>0</v>
      </c>
      <c r="AC603" s="3">
        <f t="shared" si="1161"/>
        <v>0</v>
      </c>
      <c r="AD603" s="3">
        <f t="shared" si="1161"/>
        <v>0</v>
      </c>
      <c r="AE603" s="3">
        <f t="shared" si="1161"/>
        <v>0</v>
      </c>
      <c r="AF603" s="3">
        <f t="shared" si="1161"/>
        <v>0</v>
      </c>
      <c r="AG603" s="3">
        <f t="shared" si="1161"/>
        <v>0</v>
      </c>
      <c r="AH603" s="3">
        <f t="shared" si="1161"/>
        <v>0</v>
      </c>
    </row>
    <row r="604" spans="1:34" ht="15.75" customHeight="1" x14ac:dyDescent="0.2">
      <c r="A604" s="7">
        <v>585</v>
      </c>
      <c r="B604" s="7"/>
      <c r="C604" s="7" t="str">
        <f t="shared" si="1013"/>
        <v/>
      </c>
      <c r="J604" s="7">
        <f t="shared" ref="J604:U604" si="1162">SUM(W593:W604)</f>
        <v>0</v>
      </c>
      <c r="K604" s="3">
        <f t="shared" si="1162"/>
        <v>0</v>
      </c>
      <c r="L604" s="3">
        <f t="shared" si="1162"/>
        <v>0</v>
      </c>
      <c r="M604" s="3">
        <f t="shared" si="1162"/>
        <v>0</v>
      </c>
      <c r="N604" s="3">
        <f t="shared" si="1162"/>
        <v>0</v>
      </c>
      <c r="O604" s="3">
        <f t="shared" si="1162"/>
        <v>0</v>
      </c>
      <c r="P604" s="3">
        <f t="shared" si="1162"/>
        <v>0</v>
      </c>
      <c r="Q604" s="3">
        <f t="shared" si="1162"/>
        <v>0</v>
      </c>
      <c r="R604" s="3">
        <f t="shared" si="1162"/>
        <v>0</v>
      </c>
      <c r="S604" s="3">
        <f t="shared" si="1162"/>
        <v>0</v>
      </c>
      <c r="T604" s="3">
        <f t="shared" si="1162"/>
        <v>0</v>
      </c>
      <c r="U604" s="3">
        <f t="shared" si="1162"/>
        <v>0</v>
      </c>
      <c r="W604" s="3">
        <f t="shared" ref="W604:AH604" si="1163">IF($C604=W$19,1,0)</f>
        <v>0</v>
      </c>
      <c r="X604" s="3">
        <f t="shared" si="1163"/>
        <v>0</v>
      </c>
      <c r="Y604" s="3">
        <f t="shared" si="1163"/>
        <v>0</v>
      </c>
      <c r="Z604" s="3">
        <f t="shared" si="1163"/>
        <v>0</v>
      </c>
      <c r="AA604" s="3">
        <f t="shared" si="1163"/>
        <v>0</v>
      </c>
      <c r="AB604" s="3">
        <f t="shared" si="1163"/>
        <v>0</v>
      </c>
      <c r="AC604" s="3">
        <f t="shared" si="1163"/>
        <v>0</v>
      </c>
      <c r="AD604" s="3">
        <f t="shared" si="1163"/>
        <v>0</v>
      </c>
      <c r="AE604" s="3">
        <f t="shared" si="1163"/>
        <v>0</v>
      </c>
      <c r="AF604" s="3">
        <f t="shared" si="1163"/>
        <v>0</v>
      </c>
      <c r="AG604" s="3">
        <f t="shared" si="1163"/>
        <v>0</v>
      </c>
      <c r="AH604" s="3">
        <f t="shared" si="1163"/>
        <v>0</v>
      </c>
    </row>
    <row r="605" spans="1:34" ht="15.75" customHeight="1" x14ac:dyDescent="0.2">
      <c r="A605" s="7">
        <v>586</v>
      </c>
      <c r="B605" s="7"/>
      <c r="C605" s="7" t="str">
        <f t="shared" si="1013"/>
        <v/>
      </c>
      <c r="J605" s="7">
        <f t="shared" ref="J605:U605" si="1164">SUM(W594:W605)</f>
        <v>0</v>
      </c>
      <c r="K605" s="3">
        <f t="shared" si="1164"/>
        <v>0</v>
      </c>
      <c r="L605" s="3">
        <f t="shared" si="1164"/>
        <v>0</v>
      </c>
      <c r="M605" s="3">
        <f t="shared" si="1164"/>
        <v>0</v>
      </c>
      <c r="N605" s="3">
        <f t="shared" si="1164"/>
        <v>0</v>
      </c>
      <c r="O605" s="3">
        <f t="shared" si="1164"/>
        <v>0</v>
      </c>
      <c r="P605" s="3">
        <f t="shared" si="1164"/>
        <v>0</v>
      </c>
      <c r="Q605" s="3">
        <f t="shared" si="1164"/>
        <v>0</v>
      </c>
      <c r="R605" s="3">
        <f t="shared" si="1164"/>
        <v>0</v>
      </c>
      <c r="S605" s="3">
        <f t="shared" si="1164"/>
        <v>0</v>
      </c>
      <c r="T605" s="3">
        <f t="shared" si="1164"/>
        <v>0</v>
      </c>
      <c r="U605" s="3">
        <f t="shared" si="1164"/>
        <v>0</v>
      </c>
      <c r="W605" s="3">
        <f t="shared" ref="W605:AH605" si="1165">IF($C605=W$19,1,0)</f>
        <v>0</v>
      </c>
      <c r="X605" s="3">
        <f t="shared" si="1165"/>
        <v>0</v>
      </c>
      <c r="Y605" s="3">
        <f t="shared" si="1165"/>
        <v>0</v>
      </c>
      <c r="Z605" s="3">
        <f t="shared" si="1165"/>
        <v>0</v>
      </c>
      <c r="AA605" s="3">
        <f t="shared" si="1165"/>
        <v>0</v>
      </c>
      <c r="AB605" s="3">
        <f t="shared" si="1165"/>
        <v>0</v>
      </c>
      <c r="AC605" s="3">
        <f t="shared" si="1165"/>
        <v>0</v>
      </c>
      <c r="AD605" s="3">
        <f t="shared" si="1165"/>
        <v>0</v>
      </c>
      <c r="AE605" s="3">
        <f t="shared" si="1165"/>
        <v>0</v>
      </c>
      <c r="AF605" s="3">
        <f t="shared" si="1165"/>
        <v>0</v>
      </c>
      <c r="AG605" s="3">
        <f t="shared" si="1165"/>
        <v>0</v>
      </c>
      <c r="AH605" s="3">
        <f t="shared" si="1165"/>
        <v>0</v>
      </c>
    </row>
    <row r="606" spans="1:34" ht="15.75" customHeight="1" x14ac:dyDescent="0.2">
      <c r="A606" s="7">
        <v>587</v>
      </c>
      <c r="B606" s="7"/>
      <c r="C606" s="7" t="str">
        <f t="shared" si="1013"/>
        <v/>
      </c>
      <c r="J606" s="7">
        <f t="shared" ref="J606:U606" si="1166">SUM(W595:W606)</f>
        <v>0</v>
      </c>
      <c r="K606" s="3">
        <f t="shared" si="1166"/>
        <v>0</v>
      </c>
      <c r="L606" s="3">
        <f t="shared" si="1166"/>
        <v>0</v>
      </c>
      <c r="M606" s="3">
        <f t="shared" si="1166"/>
        <v>0</v>
      </c>
      <c r="N606" s="3">
        <f t="shared" si="1166"/>
        <v>0</v>
      </c>
      <c r="O606" s="3">
        <f t="shared" si="1166"/>
        <v>0</v>
      </c>
      <c r="P606" s="3">
        <f t="shared" si="1166"/>
        <v>0</v>
      </c>
      <c r="Q606" s="3">
        <f t="shared" si="1166"/>
        <v>0</v>
      </c>
      <c r="R606" s="3">
        <f t="shared" si="1166"/>
        <v>0</v>
      </c>
      <c r="S606" s="3">
        <f t="shared" si="1166"/>
        <v>0</v>
      </c>
      <c r="T606" s="3">
        <f t="shared" si="1166"/>
        <v>0</v>
      </c>
      <c r="U606" s="3">
        <f t="shared" si="1166"/>
        <v>0</v>
      </c>
      <c r="W606" s="3">
        <f t="shared" ref="W606:AH606" si="1167">IF($C606=W$19,1,0)</f>
        <v>0</v>
      </c>
      <c r="X606" s="3">
        <f t="shared" si="1167"/>
        <v>0</v>
      </c>
      <c r="Y606" s="3">
        <f t="shared" si="1167"/>
        <v>0</v>
      </c>
      <c r="Z606" s="3">
        <f t="shared" si="1167"/>
        <v>0</v>
      </c>
      <c r="AA606" s="3">
        <f t="shared" si="1167"/>
        <v>0</v>
      </c>
      <c r="AB606" s="3">
        <f t="shared" si="1167"/>
        <v>0</v>
      </c>
      <c r="AC606" s="3">
        <f t="shared" si="1167"/>
        <v>0</v>
      </c>
      <c r="AD606" s="3">
        <f t="shared" si="1167"/>
        <v>0</v>
      </c>
      <c r="AE606" s="3">
        <f t="shared" si="1167"/>
        <v>0</v>
      </c>
      <c r="AF606" s="3">
        <f t="shared" si="1167"/>
        <v>0</v>
      </c>
      <c r="AG606" s="3">
        <f t="shared" si="1167"/>
        <v>0</v>
      </c>
      <c r="AH606" s="3">
        <f t="shared" si="1167"/>
        <v>0</v>
      </c>
    </row>
    <row r="607" spans="1:34" ht="15.75" customHeight="1" x14ac:dyDescent="0.2">
      <c r="A607" s="7">
        <v>588</v>
      </c>
      <c r="B607" s="7"/>
      <c r="C607" s="7" t="str">
        <f t="shared" si="1013"/>
        <v/>
      </c>
      <c r="J607" s="7">
        <f t="shared" ref="J607:U607" si="1168">SUM(W596:W607)</f>
        <v>0</v>
      </c>
      <c r="K607" s="3">
        <f t="shared" si="1168"/>
        <v>0</v>
      </c>
      <c r="L607" s="3">
        <f t="shared" si="1168"/>
        <v>0</v>
      </c>
      <c r="M607" s="3">
        <f t="shared" si="1168"/>
        <v>0</v>
      </c>
      <c r="N607" s="3">
        <f t="shared" si="1168"/>
        <v>0</v>
      </c>
      <c r="O607" s="3">
        <f t="shared" si="1168"/>
        <v>0</v>
      </c>
      <c r="P607" s="3">
        <f t="shared" si="1168"/>
        <v>0</v>
      </c>
      <c r="Q607" s="3">
        <f t="shared" si="1168"/>
        <v>0</v>
      </c>
      <c r="R607" s="3">
        <f t="shared" si="1168"/>
        <v>0</v>
      </c>
      <c r="S607" s="3">
        <f t="shared" si="1168"/>
        <v>0</v>
      </c>
      <c r="T607" s="3">
        <f t="shared" si="1168"/>
        <v>0</v>
      </c>
      <c r="U607" s="3">
        <f t="shared" si="1168"/>
        <v>0</v>
      </c>
      <c r="W607" s="3">
        <f t="shared" ref="W607:AH607" si="1169">IF($C607=W$19,1,0)</f>
        <v>0</v>
      </c>
      <c r="X607" s="3">
        <f t="shared" si="1169"/>
        <v>0</v>
      </c>
      <c r="Y607" s="3">
        <f t="shared" si="1169"/>
        <v>0</v>
      </c>
      <c r="Z607" s="3">
        <f t="shared" si="1169"/>
        <v>0</v>
      </c>
      <c r="AA607" s="3">
        <f t="shared" si="1169"/>
        <v>0</v>
      </c>
      <c r="AB607" s="3">
        <f t="shared" si="1169"/>
        <v>0</v>
      </c>
      <c r="AC607" s="3">
        <f t="shared" si="1169"/>
        <v>0</v>
      </c>
      <c r="AD607" s="3">
        <f t="shared" si="1169"/>
        <v>0</v>
      </c>
      <c r="AE607" s="3">
        <f t="shared" si="1169"/>
        <v>0</v>
      </c>
      <c r="AF607" s="3">
        <f t="shared" si="1169"/>
        <v>0</v>
      </c>
      <c r="AG607" s="3">
        <f t="shared" si="1169"/>
        <v>0</v>
      </c>
      <c r="AH607" s="3">
        <f t="shared" si="1169"/>
        <v>0</v>
      </c>
    </row>
    <row r="608" spans="1:34" ht="15.75" customHeight="1" x14ac:dyDescent="0.2">
      <c r="A608" s="7">
        <v>589</v>
      </c>
      <c r="B608" s="7"/>
      <c r="C608" s="7" t="str">
        <f t="shared" si="1013"/>
        <v/>
      </c>
      <c r="J608" s="7">
        <f t="shared" ref="J608:U608" si="1170">SUM(W597:W608)</f>
        <v>0</v>
      </c>
      <c r="K608" s="3">
        <f t="shared" si="1170"/>
        <v>0</v>
      </c>
      <c r="L608" s="3">
        <f t="shared" si="1170"/>
        <v>0</v>
      </c>
      <c r="M608" s="3">
        <f t="shared" si="1170"/>
        <v>0</v>
      </c>
      <c r="N608" s="3">
        <f t="shared" si="1170"/>
        <v>0</v>
      </c>
      <c r="O608" s="3">
        <f t="shared" si="1170"/>
        <v>0</v>
      </c>
      <c r="P608" s="3">
        <f t="shared" si="1170"/>
        <v>0</v>
      </c>
      <c r="Q608" s="3">
        <f t="shared" si="1170"/>
        <v>0</v>
      </c>
      <c r="R608" s="3">
        <f t="shared" si="1170"/>
        <v>0</v>
      </c>
      <c r="S608" s="3">
        <f t="shared" si="1170"/>
        <v>0</v>
      </c>
      <c r="T608" s="3">
        <f t="shared" si="1170"/>
        <v>0</v>
      </c>
      <c r="U608" s="3">
        <f t="shared" si="1170"/>
        <v>0</v>
      </c>
      <c r="W608" s="3">
        <f t="shared" ref="W608:AH608" si="1171">IF($C608=W$19,1,0)</f>
        <v>0</v>
      </c>
      <c r="X608" s="3">
        <f t="shared" si="1171"/>
        <v>0</v>
      </c>
      <c r="Y608" s="3">
        <f t="shared" si="1171"/>
        <v>0</v>
      </c>
      <c r="Z608" s="3">
        <f t="shared" si="1171"/>
        <v>0</v>
      </c>
      <c r="AA608" s="3">
        <f t="shared" si="1171"/>
        <v>0</v>
      </c>
      <c r="AB608" s="3">
        <f t="shared" si="1171"/>
        <v>0</v>
      </c>
      <c r="AC608" s="3">
        <f t="shared" si="1171"/>
        <v>0</v>
      </c>
      <c r="AD608" s="3">
        <f t="shared" si="1171"/>
        <v>0</v>
      </c>
      <c r="AE608" s="3">
        <f t="shared" si="1171"/>
        <v>0</v>
      </c>
      <c r="AF608" s="3">
        <f t="shared" si="1171"/>
        <v>0</v>
      </c>
      <c r="AG608" s="3">
        <f t="shared" si="1171"/>
        <v>0</v>
      </c>
      <c r="AH608" s="3">
        <f t="shared" si="1171"/>
        <v>0</v>
      </c>
    </row>
    <row r="609" spans="1:34" ht="15.75" customHeight="1" x14ac:dyDescent="0.2">
      <c r="A609" s="7">
        <v>590</v>
      </c>
      <c r="B609" s="7"/>
      <c r="C609" s="7" t="str">
        <f t="shared" si="1013"/>
        <v/>
      </c>
      <c r="J609" s="7">
        <f t="shared" ref="J609:U609" si="1172">SUM(W598:W609)</f>
        <v>0</v>
      </c>
      <c r="K609" s="3">
        <f t="shared" si="1172"/>
        <v>0</v>
      </c>
      <c r="L609" s="3">
        <f t="shared" si="1172"/>
        <v>0</v>
      </c>
      <c r="M609" s="3">
        <f t="shared" si="1172"/>
        <v>0</v>
      </c>
      <c r="N609" s="3">
        <f t="shared" si="1172"/>
        <v>0</v>
      </c>
      <c r="O609" s="3">
        <f t="shared" si="1172"/>
        <v>0</v>
      </c>
      <c r="P609" s="3">
        <f t="shared" si="1172"/>
        <v>0</v>
      </c>
      <c r="Q609" s="3">
        <f t="shared" si="1172"/>
        <v>0</v>
      </c>
      <c r="R609" s="3">
        <f t="shared" si="1172"/>
        <v>0</v>
      </c>
      <c r="S609" s="3">
        <f t="shared" si="1172"/>
        <v>0</v>
      </c>
      <c r="T609" s="3">
        <f t="shared" si="1172"/>
        <v>0</v>
      </c>
      <c r="U609" s="3">
        <f t="shared" si="1172"/>
        <v>0</v>
      </c>
      <c r="W609" s="3">
        <f t="shared" ref="W609:AH609" si="1173">IF($C609=W$19,1,0)</f>
        <v>0</v>
      </c>
      <c r="X609" s="3">
        <f t="shared" si="1173"/>
        <v>0</v>
      </c>
      <c r="Y609" s="3">
        <f t="shared" si="1173"/>
        <v>0</v>
      </c>
      <c r="Z609" s="3">
        <f t="shared" si="1173"/>
        <v>0</v>
      </c>
      <c r="AA609" s="3">
        <f t="shared" si="1173"/>
        <v>0</v>
      </c>
      <c r="AB609" s="3">
        <f t="shared" si="1173"/>
        <v>0</v>
      </c>
      <c r="AC609" s="3">
        <f t="shared" si="1173"/>
        <v>0</v>
      </c>
      <c r="AD609" s="3">
        <f t="shared" si="1173"/>
        <v>0</v>
      </c>
      <c r="AE609" s="3">
        <f t="shared" si="1173"/>
        <v>0</v>
      </c>
      <c r="AF609" s="3">
        <f t="shared" si="1173"/>
        <v>0</v>
      </c>
      <c r="AG609" s="3">
        <f t="shared" si="1173"/>
        <v>0</v>
      </c>
      <c r="AH609" s="3">
        <f t="shared" si="1173"/>
        <v>0</v>
      </c>
    </row>
    <row r="610" spans="1:34" ht="15.75" customHeight="1" x14ac:dyDescent="0.2">
      <c r="A610" s="7">
        <v>591</v>
      </c>
      <c r="B610" s="7"/>
      <c r="C610" s="7" t="str">
        <f t="shared" si="1013"/>
        <v/>
      </c>
      <c r="J610" s="7">
        <f t="shared" ref="J610:U610" si="1174">SUM(W599:W610)</f>
        <v>0</v>
      </c>
      <c r="K610" s="3">
        <f t="shared" si="1174"/>
        <v>0</v>
      </c>
      <c r="L610" s="3">
        <f t="shared" si="1174"/>
        <v>0</v>
      </c>
      <c r="M610" s="3">
        <f t="shared" si="1174"/>
        <v>0</v>
      </c>
      <c r="N610" s="3">
        <f t="shared" si="1174"/>
        <v>0</v>
      </c>
      <c r="O610" s="3">
        <f t="shared" si="1174"/>
        <v>0</v>
      </c>
      <c r="P610" s="3">
        <f t="shared" si="1174"/>
        <v>0</v>
      </c>
      <c r="Q610" s="3">
        <f t="shared" si="1174"/>
        <v>0</v>
      </c>
      <c r="R610" s="3">
        <f t="shared" si="1174"/>
        <v>0</v>
      </c>
      <c r="S610" s="3">
        <f t="shared" si="1174"/>
        <v>0</v>
      </c>
      <c r="T610" s="3">
        <f t="shared" si="1174"/>
        <v>0</v>
      </c>
      <c r="U610" s="3">
        <f t="shared" si="1174"/>
        <v>0</v>
      </c>
      <c r="W610" s="3">
        <f t="shared" ref="W610:AH610" si="1175">IF($C610=W$19,1,0)</f>
        <v>0</v>
      </c>
      <c r="X610" s="3">
        <f t="shared" si="1175"/>
        <v>0</v>
      </c>
      <c r="Y610" s="3">
        <f t="shared" si="1175"/>
        <v>0</v>
      </c>
      <c r="Z610" s="3">
        <f t="shared" si="1175"/>
        <v>0</v>
      </c>
      <c r="AA610" s="3">
        <f t="shared" si="1175"/>
        <v>0</v>
      </c>
      <c r="AB610" s="3">
        <f t="shared" si="1175"/>
        <v>0</v>
      </c>
      <c r="AC610" s="3">
        <f t="shared" si="1175"/>
        <v>0</v>
      </c>
      <c r="AD610" s="3">
        <f t="shared" si="1175"/>
        <v>0</v>
      </c>
      <c r="AE610" s="3">
        <f t="shared" si="1175"/>
        <v>0</v>
      </c>
      <c r="AF610" s="3">
        <f t="shared" si="1175"/>
        <v>0</v>
      </c>
      <c r="AG610" s="3">
        <f t="shared" si="1175"/>
        <v>0</v>
      </c>
      <c r="AH610" s="3">
        <f t="shared" si="1175"/>
        <v>0</v>
      </c>
    </row>
    <row r="611" spans="1:34" ht="15.75" customHeight="1" x14ac:dyDescent="0.2">
      <c r="A611" s="7">
        <v>592</v>
      </c>
      <c r="B611" s="7"/>
      <c r="C611" s="7" t="str">
        <f t="shared" si="1013"/>
        <v/>
      </c>
      <c r="J611" s="7">
        <f t="shared" ref="J611:U611" si="1176">SUM(W600:W611)</f>
        <v>0</v>
      </c>
      <c r="K611" s="3">
        <f t="shared" si="1176"/>
        <v>0</v>
      </c>
      <c r="L611" s="3">
        <f t="shared" si="1176"/>
        <v>0</v>
      </c>
      <c r="M611" s="3">
        <f t="shared" si="1176"/>
        <v>0</v>
      </c>
      <c r="N611" s="3">
        <f t="shared" si="1176"/>
        <v>0</v>
      </c>
      <c r="O611" s="3">
        <f t="shared" si="1176"/>
        <v>0</v>
      </c>
      <c r="P611" s="3">
        <f t="shared" si="1176"/>
        <v>0</v>
      </c>
      <c r="Q611" s="3">
        <f t="shared" si="1176"/>
        <v>0</v>
      </c>
      <c r="R611" s="3">
        <f t="shared" si="1176"/>
        <v>0</v>
      </c>
      <c r="S611" s="3">
        <f t="shared" si="1176"/>
        <v>0</v>
      </c>
      <c r="T611" s="3">
        <f t="shared" si="1176"/>
        <v>0</v>
      </c>
      <c r="U611" s="3">
        <f t="shared" si="1176"/>
        <v>0</v>
      </c>
      <c r="W611" s="3">
        <f t="shared" ref="W611:AH611" si="1177">IF($C611=W$19,1,0)</f>
        <v>0</v>
      </c>
      <c r="X611" s="3">
        <f t="shared" si="1177"/>
        <v>0</v>
      </c>
      <c r="Y611" s="3">
        <f t="shared" si="1177"/>
        <v>0</v>
      </c>
      <c r="Z611" s="3">
        <f t="shared" si="1177"/>
        <v>0</v>
      </c>
      <c r="AA611" s="3">
        <f t="shared" si="1177"/>
        <v>0</v>
      </c>
      <c r="AB611" s="3">
        <f t="shared" si="1177"/>
        <v>0</v>
      </c>
      <c r="AC611" s="3">
        <f t="shared" si="1177"/>
        <v>0</v>
      </c>
      <c r="AD611" s="3">
        <f t="shared" si="1177"/>
        <v>0</v>
      </c>
      <c r="AE611" s="3">
        <f t="shared" si="1177"/>
        <v>0</v>
      </c>
      <c r="AF611" s="3">
        <f t="shared" si="1177"/>
        <v>0</v>
      </c>
      <c r="AG611" s="3">
        <f t="shared" si="1177"/>
        <v>0</v>
      </c>
      <c r="AH611" s="3">
        <f t="shared" si="1177"/>
        <v>0</v>
      </c>
    </row>
    <row r="612" spans="1:34" ht="15.75" customHeight="1" x14ac:dyDescent="0.2">
      <c r="A612" s="7">
        <v>593</v>
      </c>
      <c r="B612" s="7"/>
      <c r="C612" s="7" t="str">
        <f t="shared" si="1013"/>
        <v/>
      </c>
      <c r="J612" s="7">
        <f t="shared" ref="J612:U612" si="1178">SUM(W601:W612)</f>
        <v>0</v>
      </c>
      <c r="K612" s="3">
        <f t="shared" si="1178"/>
        <v>0</v>
      </c>
      <c r="L612" s="3">
        <f t="shared" si="1178"/>
        <v>0</v>
      </c>
      <c r="M612" s="3">
        <f t="shared" si="1178"/>
        <v>0</v>
      </c>
      <c r="N612" s="3">
        <f t="shared" si="1178"/>
        <v>0</v>
      </c>
      <c r="O612" s="3">
        <f t="shared" si="1178"/>
        <v>0</v>
      </c>
      <c r="P612" s="3">
        <f t="shared" si="1178"/>
        <v>0</v>
      </c>
      <c r="Q612" s="3">
        <f t="shared" si="1178"/>
        <v>0</v>
      </c>
      <c r="R612" s="3">
        <f t="shared" si="1178"/>
        <v>0</v>
      </c>
      <c r="S612" s="3">
        <f t="shared" si="1178"/>
        <v>0</v>
      </c>
      <c r="T612" s="3">
        <f t="shared" si="1178"/>
        <v>0</v>
      </c>
      <c r="U612" s="3">
        <f t="shared" si="1178"/>
        <v>0</v>
      </c>
      <c r="W612" s="3">
        <f t="shared" ref="W612:AH612" si="1179">IF($C612=W$19,1,0)</f>
        <v>0</v>
      </c>
      <c r="X612" s="3">
        <f t="shared" si="1179"/>
        <v>0</v>
      </c>
      <c r="Y612" s="3">
        <f t="shared" si="1179"/>
        <v>0</v>
      </c>
      <c r="Z612" s="3">
        <f t="shared" si="1179"/>
        <v>0</v>
      </c>
      <c r="AA612" s="3">
        <f t="shared" si="1179"/>
        <v>0</v>
      </c>
      <c r="AB612" s="3">
        <f t="shared" si="1179"/>
        <v>0</v>
      </c>
      <c r="AC612" s="3">
        <f t="shared" si="1179"/>
        <v>0</v>
      </c>
      <c r="AD612" s="3">
        <f t="shared" si="1179"/>
        <v>0</v>
      </c>
      <c r="AE612" s="3">
        <f t="shared" si="1179"/>
        <v>0</v>
      </c>
      <c r="AF612" s="3">
        <f t="shared" si="1179"/>
        <v>0</v>
      </c>
      <c r="AG612" s="3">
        <f t="shared" si="1179"/>
        <v>0</v>
      </c>
      <c r="AH612" s="3">
        <f t="shared" si="1179"/>
        <v>0</v>
      </c>
    </row>
    <row r="613" spans="1:34" ht="15.75" customHeight="1" x14ac:dyDescent="0.2">
      <c r="A613" s="7">
        <v>594</v>
      </c>
      <c r="B613" s="7"/>
      <c r="C613" s="7" t="str">
        <f t="shared" si="1013"/>
        <v/>
      </c>
      <c r="J613" s="7">
        <f t="shared" ref="J613:U613" si="1180">SUM(W602:W613)</f>
        <v>0</v>
      </c>
      <c r="K613" s="3">
        <f t="shared" si="1180"/>
        <v>0</v>
      </c>
      <c r="L613" s="3">
        <f t="shared" si="1180"/>
        <v>0</v>
      </c>
      <c r="M613" s="3">
        <f t="shared" si="1180"/>
        <v>0</v>
      </c>
      <c r="N613" s="3">
        <f t="shared" si="1180"/>
        <v>0</v>
      </c>
      <c r="O613" s="3">
        <f t="shared" si="1180"/>
        <v>0</v>
      </c>
      <c r="P613" s="3">
        <f t="shared" si="1180"/>
        <v>0</v>
      </c>
      <c r="Q613" s="3">
        <f t="shared" si="1180"/>
        <v>0</v>
      </c>
      <c r="R613" s="3">
        <f t="shared" si="1180"/>
        <v>0</v>
      </c>
      <c r="S613" s="3">
        <f t="shared" si="1180"/>
        <v>0</v>
      </c>
      <c r="T613" s="3">
        <f t="shared" si="1180"/>
        <v>0</v>
      </c>
      <c r="U613" s="3">
        <f t="shared" si="1180"/>
        <v>0</v>
      </c>
      <c r="W613" s="3">
        <f t="shared" ref="W613:AH613" si="1181">IF($C613=W$19,1,0)</f>
        <v>0</v>
      </c>
      <c r="X613" s="3">
        <f t="shared" si="1181"/>
        <v>0</v>
      </c>
      <c r="Y613" s="3">
        <f t="shared" si="1181"/>
        <v>0</v>
      </c>
      <c r="Z613" s="3">
        <f t="shared" si="1181"/>
        <v>0</v>
      </c>
      <c r="AA613" s="3">
        <f t="shared" si="1181"/>
        <v>0</v>
      </c>
      <c r="AB613" s="3">
        <f t="shared" si="1181"/>
        <v>0</v>
      </c>
      <c r="AC613" s="3">
        <f t="shared" si="1181"/>
        <v>0</v>
      </c>
      <c r="AD613" s="3">
        <f t="shared" si="1181"/>
        <v>0</v>
      </c>
      <c r="AE613" s="3">
        <f t="shared" si="1181"/>
        <v>0</v>
      </c>
      <c r="AF613" s="3">
        <f t="shared" si="1181"/>
        <v>0</v>
      </c>
      <c r="AG613" s="3">
        <f t="shared" si="1181"/>
        <v>0</v>
      </c>
      <c r="AH613" s="3">
        <f t="shared" si="1181"/>
        <v>0</v>
      </c>
    </row>
    <row r="614" spans="1:34" ht="15.75" customHeight="1" x14ac:dyDescent="0.2">
      <c r="A614" s="7">
        <v>595</v>
      </c>
      <c r="B614" s="7"/>
      <c r="C614" s="7" t="str">
        <f t="shared" si="1013"/>
        <v/>
      </c>
      <c r="J614" s="7">
        <f t="shared" ref="J614:U614" si="1182">SUM(W603:W614)</f>
        <v>0</v>
      </c>
      <c r="K614" s="3">
        <f t="shared" si="1182"/>
        <v>0</v>
      </c>
      <c r="L614" s="3">
        <f t="shared" si="1182"/>
        <v>0</v>
      </c>
      <c r="M614" s="3">
        <f t="shared" si="1182"/>
        <v>0</v>
      </c>
      <c r="N614" s="3">
        <f t="shared" si="1182"/>
        <v>0</v>
      </c>
      <c r="O614" s="3">
        <f t="shared" si="1182"/>
        <v>0</v>
      </c>
      <c r="P614" s="3">
        <f t="shared" si="1182"/>
        <v>0</v>
      </c>
      <c r="Q614" s="3">
        <f t="shared" si="1182"/>
        <v>0</v>
      </c>
      <c r="R614" s="3">
        <f t="shared" si="1182"/>
        <v>0</v>
      </c>
      <c r="S614" s="3">
        <f t="shared" si="1182"/>
        <v>0</v>
      </c>
      <c r="T614" s="3">
        <f t="shared" si="1182"/>
        <v>0</v>
      </c>
      <c r="U614" s="3">
        <f t="shared" si="1182"/>
        <v>0</v>
      </c>
      <c r="W614" s="3">
        <f t="shared" ref="W614:AH614" si="1183">IF($C614=W$19,1,0)</f>
        <v>0</v>
      </c>
      <c r="X614" s="3">
        <f t="shared" si="1183"/>
        <v>0</v>
      </c>
      <c r="Y614" s="3">
        <f t="shared" si="1183"/>
        <v>0</v>
      </c>
      <c r="Z614" s="3">
        <f t="shared" si="1183"/>
        <v>0</v>
      </c>
      <c r="AA614" s="3">
        <f t="shared" si="1183"/>
        <v>0</v>
      </c>
      <c r="AB614" s="3">
        <f t="shared" si="1183"/>
        <v>0</v>
      </c>
      <c r="AC614" s="3">
        <f t="shared" si="1183"/>
        <v>0</v>
      </c>
      <c r="AD614" s="3">
        <f t="shared" si="1183"/>
        <v>0</v>
      </c>
      <c r="AE614" s="3">
        <f t="shared" si="1183"/>
        <v>0</v>
      </c>
      <c r="AF614" s="3">
        <f t="shared" si="1183"/>
        <v>0</v>
      </c>
      <c r="AG614" s="3">
        <f t="shared" si="1183"/>
        <v>0</v>
      </c>
      <c r="AH614" s="3">
        <f t="shared" si="1183"/>
        <v>0</v>
      </c>
    </row>
    <row r="615" spans="1:34" ht="15.75" customHeight="1" x14ac:dyDescent="0.2">
      <c r="A615" s="7">
        <v>596</v>
      </c>
      <c r="B615" s="7"/>
      <c r="C615" s="7" t="str">
        <f t="shared" si="1013"/>
        <v/>
      </c>
      <c r="J615" s="7">
        <f t="shared" ref="J615:U615" si="1184">SUM(W604:W615)</f>
        <v>0</v>
      </c>
      <c r="K615" s="3">
        <f t="shared" si="1184"/>
        <v>0</v>
      </c>
      <c r="L615" s="3">
        <f t="shared" si="1184"/>
        <v>0</v>
      </c>
      <c r="M615" s="3">
        <f t="shared" si="1184"/>
        <v>0</v>
      </c>
      <c r="N615" s="3">
        <f t="shared" si="1184"/>
        <v>0</v>
      </c>
      <c r="O615" s="3">
        <f t="shared" si="1184"/>
        <v>0</v>
      </c>
      <c r="P615" s="3">
        <f t="shared" si="1184"/>
        <v>0</v>
      </c>
      <c r="Q615" s="3">
        <f t="shared" si="1184"/>
        <v>0</v>
      </c>
      <c r="R615" s="3">
        <f t="shared" si="1184"/>
        <v>0</v>
      </c>
      <c r="S615" s="3">
        <f t="shared" si="1184"/>
        <v>0</v>
      </c>
      <c r="T615" s="3">
        <f t="shared" si="1184"/>
        <v>0</v>
      </c>
      <c r="U615" s="3">
        <f t="shared" si="1184"/>
        <v>0</v>
      </c>
      <c r="W615" s="3">
        <f t="shared" ref="W615:AH615" si="1185">IF($C615=W$19,1,0)</f>
        <v>0</v>
      </c>
      <c r="X615" s="3">
        <f t="shared" si="1185"/>
        <v>0</v>
      </c>
      <c r="Y615" s="3">
        <f t="shared" si="1185"/>
        <v>0</v>
      </c>
      <c r="Z615" s="3">
        <f t="shared" si="1185"/>
        <v>0</v>
      </c>
      <c r="AA615" s="3">
        <f t="shared" si="1185"/>
        <v>0</v>
      </c>
      <c r="AB615" s="3">
        <f t="shared" si="1185"/>
        <v>0</v>
      </c>
      <c r="AC615" s="3">
        <f t="shared" si="1185"/>
        <v>0</v>
      </c>
      <c r="AD615" s="3">
        <f t="shared" si="1185"/>
        <v>0</v>
      </c>
      <c r="AE615" s="3">
        <f t="shared" si="1185"/>
        <v>0</v>
      </c>
      <c r="AF615" s="3">
        <f t="shared" si="1185"/>
        <v>0</v>
      </c>
      <c r="AG615" s="3">
        <f t="shared" si="1185"/>
        <v>0</v>
      </c>
      <c r="AH615" s="3">
        <f t="shared" si="1185"/>
        <v>0</v>
      </c>
    </row>
    <row r="616" spans="1:34" ht="15.75" customHeight="1" x14ac:dyDescent="0.2">
      <c r="A616" s="7">
        <v>597</v>
      </c>
      <c r="B616" s="7"/>
      <c r="C616" s="7" t="str">
        <f t="shared" si="1013"/>
        <v/>
      </c>
      <c r="J616" s="7">
        <f t="shared" ref="J616:U616" si="1186">SUM(W605:W616)</f>
        <v>0</v>
      </c>
      <c r="K616" s="3">
        <f t="shared" si="1186"/>
        <v>0</v>
      </c>
      <c r="L616" s="3">
        <f t="shared" si="1186"/>
        <v>0</v>
      </c>
      <c r="M616" s="3">
        <f t="shared" si="1186"/>
        <v>0</v>
      </c>
      <c r="N616" s="3">
        <f t="shared" si="1186"/>
        <v>0</v>
      </c>
      <c r="O616" s="3">
        <f t="shared" si="1186"/>
        <v>0</v>
      </c>
      <c r="P616" s="3">
        <f t="shared" si="1186"/>
        <v>0</v>
      </c>
      <c r="Q616" s="3">
        <f t="shared" si="1186"/>
        <v>0</v>
      </c>
      <c r="R616" s="3">
        <f t="shared" si="1186"/>
        <v>0</v>
      </c>
      <c r="S616" s="3">
        <f t="shared" si="1186"/>
        <v>0</v>
      </c>
      <c r="T616" s="3">
        <f t="shared" si="1186"/>
        <v>0</v>
      </c>
      <c r="U616" s="3">
        <f t="shared" si="1186"/>
        <v>0</v>
      </c>
      <c r="W616" s="3">
        <f t="shared" ref="W616:AH616" si="1187">IF($C616=W$19,1,0)</f>
        <v>0</v>
      </c>
      <c r="X616" s="3">
        <f t="shared" si="1187"/>
        <v>0</v>
      </c>
      <c r="Y616" s="3">
        <f t="shared" si="1187"/>
        <v>0</v>
      </c>
      <c r="Z616" s="3">
        <f t="shared" si="1187"/>
        <v>0</v>
      </c>
      <c r="AA616" s="3">
        <f t="shared" si="1187"/>
        <v>0</v>
      </c>
      <c r="AB616" s="3">
        <f t="shared" si="1187"/>
        <v>0</v>
      </c>
      <c r="AC616" s="3">
        <f t="shared" si="1187"/>
        <v>0</v>
      </c>
      <c r="AD616" s="3">
        <f t="shared" si="1187"/>
        <v>0</v>
      </c>
      <c r="AE616" s="3">
        <f t="shared" si="1187"/>
        <v>0</v>
      </c>
      <c r="AF616" s="3">
        <f t="shared" si="1187"/>
        <v>0</v>
      </c>
      <c r="AG616" s="3">
        <f t="shared" si="1187"/>
        <v>0</v>
      </c>
      <c r="AH616" s="3">
        <f t="shared" si="1187"/>
        <v>0</v>
      </c>
    </row>
    <row r="617" spans="1:34" ht="15.75" customHeight="1" x14ac:dyDescent="0.2">
      <c r="A617" s="7">
        <v>598</v>
      </c>
      <c r="B617" s="7"/>
      <c r="C617" s="7" t="str">
        <f t="shared" si="1013"/>
        <v/>
      </c>
      <c r="J617" s="7">
        <f t="shared" ref="J617:U617" si="1188">SUM(W606:W617)</f>
        <v>0</v>
      </c>
      <c r="K617" s="3">
        <f t="shared" si="1188"/>
        <v>0</v>
      </c>
      <c r="L617" s="3">
        <f t="shared" si="1188"/>
        <v>0</v>
      </c>
      <c r="M617" s="3">
        <f t="shared" si="1188"/>
        <v>0</v>
      </c>
      <c r="N617" s="3">
        <f t="shared" si="1188"/>
        <v>0</v>
      </c>
      <c r="O617" s="3">
        <f t="shared" si="1188"/>
        <v>0</v>
      </c>
      <c r="P617" s="3">
        <f t="shared" si="1188"/>
        <v>0</v>
      </c>
      <c r="Q617" s="3">
        <f t="shared" si="1188"/>
        <v>0</v>
      </c>
      <c r="R617" s="3">
        <f t="shared" si="1188"/>
        <v>0</v>
      </c>
      <c r="S617" s="3">
        <f t="shared" si="1188"/>
        <v>0</v>
      </c>
      <c r="T617" s="3">
        <f t="shared" si="1188"/>
        <v>0</v>
      </c>
      <c r="U617" s="3">
        <f t="shared" si="1188"/>
        <v>0</v>
      </c>
      <c r="W617" s="3">
        <f t="shared" ref="W617:AH617" si="1189">IF($C617=W$19,1,0)</f>
        <v>0</v>
      </c>
      <c r="X617" s="3">
        <f t="shared" si="1189"/>
        <v>0</v>
      </c>
      <c r="Y617" s="3">
        <f t="shared" si="1189"/>
        <v>0</v>
      </c>
      <c r="Z617" s="3">
        <f t="shared" si="1189"/>
        <v>0</v>
      </c>
      <c r="AA617" s="3">
        <f t="shared" si="1189"/>
        <v>0</v>
      </c>
      <c r="AB617" s="3">
        <f t="shared" si="1189"/>
        <v>0</v>
      </c>
      <c r="AC617" s="3">
        <f t="shared" si="1189"/>
        <v>0</v>
      </c>
      <c r="AD617" s="3">
        <f t="shared" si="1189"/>
        <v>0</v>
      </c>
      <c r="AE617" s="3">
        <f t="shared" si="1189"/>
        <v>0</v>
      </c>
      <c r="AF617" s="3">
        <f t="shared" si="1189"/>
        <v>0</v>
      </c>
      <c r="AG617" s="3">
        <f t="shared" si="1189"/>
        <v>0</v>
      </c>
      <c r="AH617" s="3">
        <f t="shared" si="1189"/>
        <v>0</v>
      </c>
    </row>
    <row r="618" spans="1:34" ht="15.75" customHeight="1" x14ac:dyDescent="0.2">
      <c r="A618" s="7">
        <v>599</v>
      </c>
      <c r="B618" s="7"/>
      <c r="C618" s="7" t="str">
        <f t="shared" si="1013"/>
        <v/>
      </c>
      <c r="J618" s="7">
        <f t="shared" ref="J618:U618" si="1190">SUM(W607:W618)</f>
        <v>0</v>
      </c>
      <c r="K618" s="3">
        <f t="shared" si="1190"/>
        <v>0</v>
      </c>
      <c r="L618" s="3">
        <f t="shared" si="1190"/>
        <v>0</v>
      </c>
      <c r="M618" s="3">
        <f t="shared" si="1190"/>
        <v>0</v>
      </c>
      <c r="N618" s="3">
        <f t="shared" si="1190"/>
        <v>0</v>
      </c>
      <c r="O618" s="3">
        <f t="shared" si="1190"/>
        <v>0</v>
      </c>
      <c r="P618" s="3">
        <f t="shared" si="1190"/>
        <v>0</v>
      </c>
      <c r="Q618" s="3">
        <f t="shared" si="1190"/>
        <v>0</v>
      </c>
      <c r="R618" s="3">
        <f t="shared" si="1190"/>
        <v>0</v>
      </c>
      <c r="S618" s="3">
        <f t="shared" si="1190"/>
        <v>0</v>
      </c>
      <c r="T618" s="3">
        <f t="shared" si="1190"/>
        <v>0</v>
      </c>
      <c r="U618" s="3">
        <f t="shared" si="1190"/>
        <v>0</v>
      </c>
      <c r="W618" s="3">
        <f t="shared" ref="W618:AH618" si="1191">IF($C618=W$19,1,0)</f>
        <v>0</v>
      </c>
      <c r="X618" s="3">
        <f t="shared" si="1191"/>
        <v>0</v>
      </c>
      <c r="Y618" s="3">
        <f t="shared" si="1191"/>
        <v>0</v>
      </c>
      <c r="Z618" s="3">
        <f t="shared" si="1191"/>
        <v>0</v>
      </c>
      <c r="AA618" s="3">
        <f t="shared" si="1191"/>
        <v>0</v>
      </c>
      <c r="AB618" s="3">
        <f t="shared" si="1191"/>
        <v>0</v>
      </c>
      <c r="AC618" s="3">
        <f t="shared" si="1191"/>
        <v>0</v>
      </c>
      <c r="AD618" s="3">
        <f t="shared" si="1191"/>
        <v>0</v>
      </c>
      <c r="AE618" s="3">
        <f t="shared" si="1191"/>
        <v>0</v>
      </c>
      <c r="AF618" s="3">
        <f t="shared" si="1191"/>
        <v>0</v>
      </c>
      <c r="AG618" s="3">
        <f t="shared" si="1191"/>
        <v>0</v>
      </c>
      <c r="AH618" s="3">
        <f t="shared" si="1191"/>
        <v>0</v>
      </c>
    </row>
    <row r="619" spans="1:34" ht="15.75" customHeight="1" x14ac:dyDescent="0.2">
      <c r="A619" s="7">
        <v>600</v>
      </c>
      <c r="B619" s="7"/>
      <c r="C619" s="7" t="str">
        <f t="shared" si="1013"/>
        <v/>
      </c>
      <c r="J619" s="7">
        <f t="shared" ref="J619:U619" si="1192">SUM(W608:W619)</f>
        <v>0</v>
      </c>
      <c r="K619" s="3">
        <f t="shared" si="1192"/>
        <v>0</v>
      </c>
      <c r="L619" s="3">
        <f t="shared" si="1192"/>
        <v>0</v>
      </c>
      <c r="M619" s="3">
        <f t="shared" si="1192"/>
        <v>0</v>
      </c>
      <c r="N619" s="3">
        <f t="shared" si="1192"/>
        <v>0</v>
      </c>
      <c r="O619" s="3">
        <f t="shared" si="1192"/>
        <v>0</v>
      </c>
      <c r="P619" s="3">
        <f t="shared" si="1192"/>
        <v>0</v>
      </c>
      <c r="Q619" s="3">
        <f t="shared" si="1192"/>
        <v>0</v>
      </c>
      <c r="R619" s="3">
        <f t="shared" si="1192"/>
        <v>0</v>
      </c>
      <c r="S619" s="3">
        <f t="shared" si="1192"/>
        <v>0</v>
      </c>
      <c r="T619" s="3">
        <f t="shared" si="1192"/>
        <v>0</v>
      </c>
      <c r="U619" s="3">
        <f t="shared" si="1192"/>
        <v>0</v>
      </c>
      <c r="W619" s="3">
        <f t="shared" ref="W619:AH619" si="1193">IF($C619=W$19,1,0)</f>
        <v>0</v>
      </c>
      <c r="X619" s="3">
        <f t="shared" si="1193"/>
        <v>0</v>
      </c>
      <c r="Y619" s="3">
        <f t="shared" si="1193"/>
        <v>0</v>
      </c>
      <c r="Z619" s="3">
        <f t="shared" si="1193"/>
        <v>0</v>
      </c>
      <c r="AA619" s="3">
        <f t="shared" si="1193"/>
        <v>0</v>
      </c>
      <c r="AB619" s="3">
        <f t="shared" si="1193"/>
        <v>0</v>
      </c>
      <c r="AC619" s="3">
        <f t="shared" si="1193"/>
        <v>0</v>
      </c>
      <c r="AD619" s="3">
        <f t="shared" si="1193"/>
        <v>0</v>
      </c>
      <c r="AE619" s="3">
        <f t="shared" si="1193"/>
        <v>0</v>
      </c>
      <c r="AF619" s="3">
        <f t="shared" si="1193"/>
        <v>0</v>
      </c>
      <c r="AG619" s="3">
        <f t="shared" si="1193"/>
        <v>0</v>
      </c>
      <c r="AH619" s="3">
        <f t="shared" si="1193"/>
        <v>0</v>
      </c>
    </row>
    <row r="620" spans="1:34" ht="15.75" customHeight="1" x14ac:dyDescent="0.2">
      <c r="A620" s="7">
        <v>601</v>
      </c>
      <c r="B620" s="7"/>
      <c r="C620" s="7" t="str">
        <f t="shared" si="1013"/>
        <v/>
      </c>
      <c r="J620" s="7">
        <f t="shared" ref="J620:U620" si="1194">SUM(W609:W620)</f>
        <v>0</v>
      </c>
      <c r="K620" s="3">
        <f t="shared" si="1194"/>
        <v>0</v>
      </c>
      <c r="L620" s="3">
        <f t="shared" si="1194"/>
        <v>0</v>
      </c>
      <c r="M620" s="3">
        <f t="shared" si="1194"/>
        <v>0</v>
      </c>
      <c r="N620" s="3">
        <f t="shared" si="1194"/>
        <v>0</v>
      </c>
      <c r="O620" s="3">
        <f t="shared" si="1194"/>
        <v>0</v>
      </c>
      <c r="P620" s="3">
        <f t="shared" si="1194"/>
        <v>0</v>
      </c>
      <c r="Q620" s="3">
        <f t="shared" si="1194"/>
        <v>0</v>
      </c>
      <c r="R620" s="3">
        <f t="shared" si="1194"/>
        <v>0</v>
      </c>
      <c r="S620" s="3">
        <f t="shared" si="1194"/>
        <v>0</v>
      </c>
      <c r="T620" s="3">
        <f t="shared" si="1194"/>
        <v>0</v>
      </c>
      <c r="U620" s="3">
        <f t="shared" si="1194"/>
        <v>0</v>
      </c>
      <c r="W620" s="3">
        <f t="shared" ref="W620:AH620" si="1195">IF($C620=W$19,1,0)</f>
        <v>0</v>
      </c>
      <c r="X620" s="3">
        <f t="shared" si="1195"/>
        <v>0</v>
      </c>
      <c r="Y620" s="3">
        <f t="shared" si="1195"/>
        <v>0</v>
      </c>
      <c r="Z620" s="3">
        <f t="shared" si="1195"/>
        <v>0</v>
      </c>
      <c r="AA620" s="3">
        <f t="shared" si="1195"/>
        <v>0</v>
      </c>
      <c r="AB620" s="3">
        <f t="shared" si="1195"/>
        <v>0</v>
      </c>
      <c r="AC620" s="3">
        <f t="shared" si="1195"/>
        <v>0</v>
      </c>
      <c r="AD620" s="3">
        <f t="shared" si="1195"/>
        <v>0</v>
      </c>
      <c r="AE620" s="3">
        <f t="shared" si="1195"/>
        <v>0</v>
      </c>
      <c r="AF620" s="3">
        <f t="shared" si="1195"/>
        <v>0</v>
      </c>
      <c r="AG620" s="3">
        <f t="shared" si="1195"/>
        <v>0</v>
      </c>
      <c r="AH620" s="3">
        <f t="shared" si="1195"/>
        <v>0</v>
      </c>
    </row>
    <row r="621" spans="1:34" ht="15.75" customHeight="1" x14ac:dyDescent="0.2">
      <c r="A621" s="7">
        <v>602</v>
      </c>
      <c r="B621" s="7"/>
      <c r="C621" s="7" t="str">
        <f t="shared" si="1013"/>
        <v/>
      </c>
      <c r="J621" s="7">
        <f t="shared" ref="J621:U621" si="1196">SUM(W610:W621)</f>
        <v>0</v>
      </c>
      <c r="K621" s="3">
        <f t="shared" si="1196"/>
        <v>0</v>
      </c>
      <c r="L621" s="3">
        <f t="shared" si="1196"/>
        <v>0</v>
      </c>
      <c r="M621" s="3">
        <f t="shared" si="1196"/>
        <v>0</v>
      </c>
      <c r="N621" s="3">
        <f t="shared" si="1196"/>
        <v>0</v>
      </c>
      <c r="O621" s="3">
        <f t="shared" si="1196"/>
        <v>0</v>
      </c>
      <c r="P621" s="3">
        <f t="shared" si="1196"/>
        <v>0</v>
      </c>
      <c r="Q621" s="3">
        <f t="shared" si="1196"/>
        <v>0</v>
      </c>
      <c r="R621" s="3">
        <f t="shared" si="1196"/>
        <v>0</v>
      </c>
      <c r="S621" s="3">
        <f t="shared" si="1196"/>
        <v>0</v>
      </c>
      <c r="T621" s="3">
        <f t="shared" si="1196"/>
        <v>0</v>
      </c>
      <c r="U621" s="3">
        <f t="shared" si="1196"/>
        <v>0</v>
      </c>
      <c r="W621" s="3">
        <f t="shared" ref="W621:AH621" si="1197">IF($C621=W$19,1,0)</f>
        <v>0</v>
      </c>
      <c r="X621" s="3">
        <f t="shared" si="1197"/>
        <v>0</v>
      </c>
      <c r="Y621" s="3">
        <f t="shared" si="1197"/>
        <v>0</v>
      </c>
      <c r="Z621" s="3">
        <f t="shared" si="1197"/>
        <v>0</v>
      </c>
      <c r="AA621" s="3">
        <f t="shared" si="1197"/>
        <v>0</v>
      </c>
      <c r="AB621" s="3">
        <f t="shared" si="1197"/>
        <v>0</v>
      </c>
      <c r="AC621" s="3">
        <f t="shared" si="1197"/>
        <v>0</v>
      </c>
      <c r="AD621" s="3">
        <f t="shared" si="1197"/>
        <v>0</v>
      </c>
      <c r="AE621" s="3">
        <f t="shared" si="1197"/>
        <v>0</v>
      </c>
      <c r="AF621" s="3">
        <f t="shared" si="1197"/>
        <v>0</v>
      </c>
      <c r="AG621" s="3">
        <f t="shared" si="1197"/>
        <v>0</v>
      </c>
      <c r="AH621" s="3">
        <f t="shared" si="1197"/>
        <v>0</v>
      </c>
    </row>
    <row r="622" spans="1:34" ht="15.75" customHeight="1" x14ac:dyDescent="0.2">
      <c r="A622" s="7">
        <v>603</v>
      </c>
      <c r="B622" s="7"/>
      <c r="C622" s="7" t="str">
        <f t="shared" si="1013"/>
        <v/>
      </c>
      <c r="J622" s="7">
        <f t="shared" ref="J622:U622" si="1198">SUM(W611:W622)</f>
        <v>0</v>
      </c>
      <c r="K622" s="3">
        <f t="shared" si="1198"/>
        <v>0</v>
      </c>
      <c r="L622" s="3">
        <f t="shared" si="1198"/>
        <v>0</v>
      </c>
      <c r="M622" s="3">
        <f t="shared" si="1198"/>
        <v>0</v>
      </c>
      <c r="N622" s="3">
        <f t="shared" si="1198"/>
        <v>0</v>
      </c>
      <c r="O622" s="3">
        <f t="shared" si="1198"/>
        <v>0</v>
      </c>
      <c r="P622" s="3">
        <f t="shared" si="1198"/>
        <v>0</v>
      </c>
      <c r="Q622" s="3">
        <f t="shared" si="1198"/>
        <v>0</v>
      </c>
      <c r="R622" s="3">
        <f t="shared" si="1198"/>
        <v>0</v>
      </c>
      <c r="S622" s="3">
        <f t="shared" si="1198"/>
        <v>0</v>
      </c>
      <c r="T622" s="3">
        <f t="shared" si="1198"/>
        <v>0</v>
      </c>
      <c r="U622" s="3">
        <f t="shared" si="1198"/>
        <v>0</v>
      </c>
      <c r="W622" s="3">
        <f t="shared" ref="W622:AH622" si="1199">IF($C622=W$19,1,0)</f>
        <v>0</v>
      </c>
      <c r="X622" s="3">
        <f t="shared" si="1199"/>
        <v>0</v>
      </c>
      <c r="Y622" s="3">
        <f t="shared" si="1199"/>
        <v>0</v>
      </c>
      <c r="Z622" s="3">
        <f t="shared" si="1199"/>
        <v>0</v>
      </c>
      <c r="AA622" s="3">
        <f t="shared" si="1199"/>
        <v>0</v>
      </c>
      <c r="AB622" s="3">
        <f t="shared" si="1199"/>
        <v>0</v>
      </c>
      <c r="AC622" s="3">
        <f t="shared" si="1199"/>
        <v>0</v>
      </c>
      <c r="AD622" s="3">
        <f t="shared" si="1199"/>
        <v>0</v>
      </c>
      <c r="AE622" s="3">
        <f t="shared" si="1199"/>
        <v>0</v>
      </c>
      <c r="AF622" s="3">
        <f t="shared" si="1199"/>
        <v>0</v>
      </c>
      <c r="AG622" s="3">
        <f t="shared" si="1199"/>
        <v>0</v>
      </c>
      <c r="AH622" s="3">
        <f t="shared" si="1199"/>
        <v>0</v>
      </c>
    </row>
    <row r="623" spans="1:34" ht="15.75" customHeight="1" x14ac:dyDescent="0.2">
      <c r="A623" s="7">
        <v>604</v>
      </c>
      <c r="B623" s="7"/>
      <c r="C623" s="7" t="str">
        <f t="shared" si="1013"/>
        <v/>
      </c>
      <c r="J623" s="7">
        <f t="shared" ref="J623:U623" si="1200">SUM(W612:W623)</f>
        <v>0</v>
      </c>
      <c r="K623" s="3">
        <f t="shared" si="1200"/>
        <v>0</v>
      </c>
      <c r="L623" s="3">
        <f t="shared" si="1200"/>
        <v>0</v>
      </c>
      <c r="M623" s="3">
        <f t="shared" si="1200"/>
        <v>0</v>
      </c>
      <c r="N623" s="3">
        <f t="shared" si="1200"/>
        <v>0</v>
      </c>
      <c r="O623" s="3">
        <f t="shared" si="1200"/>
        <v>0</v>
      </c>
      <c r="P623" s="3">
        <f t="shared" si="1200"/>
        <v>0</v>
      </c>
      <c r="Q623" s="3">
        <f t="shared" si="1200"/>
        <v>0</v>
      </c>
      <c r="R623" s="3">
        <f t="shared" si="1200"/>
        <v>0</v>
      </c>
      <c r="S623" s="3">
        <f t="shared" si="1200"/>
        <v>0</v>
      </c>
      <c r="T623" s="3">
        <f t="shared" si="1200"/>
        <v>0</v>
      </c>
      <c r="U623" s="3">
        <f t="shared" si="1200"/>
        <v>0</v>
      </c>
      <c r="W623" s="3">
        <f t="shared" ref="W623:AH623" si="1201">IF($C623=W$19,1,0)</f>
        <v>0</v>
      </c>
      <c r="X623" s="3">
        <f t="shared" si="1201"/>
        <v>0</v>
      </c>
      <c r="Y623" s="3">
        <f t="shared" si="1201"/>
        <v>0</v>
      </c>
      <c r="Z623" s="3">
        <f t="shared" si="1201"/>
        <v>0</v>
      </c>
      <c r="AA623" s="3">
        <f t="shared" si="1201"/>
        <v>0</v>
      </c>
      <c r="AB623" s="3">
        <f t="shared" si="1201"/>
        <v>0</v>
      </c>
      <c r="AC623" s="3">
        <f t="shared" si="1201"/>
        <v>0</v>
      </c>
      <c r="AD623" s="3">
        <f t="shared" si="1201"/>
        <v>0</v>
      </c>
      <c r="AE623" s="3">
        <f t="shared" si="1201"/>
        <v>0</v>
      </c>
      <c r="AF623" s="3">
        <f t="shared" si="1201"/>
        <v>0</v>
      </c>
      <c r="AG623" s="3">
        <f t="shared" si="1201"/>
        <v>0</v>
      </c>
      <c r="AH623" s="3">
        <f t="shared" si="1201"/>
        <v>0</v>
      </c>
    </row>
    <row r="624" spans="1:34" ht="15.75" customHeight="1" x14ac:dyDescent="0.2">
      <c r="A624" s="7">
        <v>605</v>
      </c>
      <c r="B624" s="7"/>
      <c r="C624" s="7" t="str">
        <f t="shared" si="1013"/>
        <v/>
      </c>
      <c r="J624" s="7">
        <f t="shared" ref="J624:U624" si="1202">SUM(W613:W624)</f>
        <v>0</v>
      </c>
      <c r="K624" s="3">
        <f t="shared" si="1202"/>
        <v>0</v>
      </c>
      <c r="L624" s="3">
        <f t="shared" si="1202"/>
        <v>0</v>
      </c>
      <c r="M624" s="3">
        <f t="shared" si="1202"/>
        <v>0</v>
      </c>
      <c r="N624" s="3">
        <f t="shared" si="1202"/>
        <v>0</v>
      </c>
      <c r="O624" s="3">
        <f t="shared" si="1202"/>
        <v>0</v>
      </c>
      <c r="P624" s="3">
        <f t="shared" si="1202"/>
        <v>0</v>
      </c>
      <c r="Q624" s="3">
        <f t="shared" si="1202"/>
        <v>0</v>
      </c>
      <c r="R624" s="3">
        <f t="shared" si="1202"/>
        <v>0</v>
      </c>
      <c r="S624" s="3">
        <f t="shared" si="1202"/>
        <v>0</v>
      </c>
      <c r="T624" s="3">
        <f t="shared" si="1202"/>
        <v>0</v>
      </c>
      <c r="U624" s="3">
        <f t="shared" si="1202"/>
        <v>0</v>
      </c>
      <c r="W624" s="3">
        <f t="shared" ref="W624:AH624" si="1203">IF($C624=W$19,1,0)</f>
        <v>0</v>
      </c>
      <c r="X624" s="3">
        <f t="shared" si="1203"/>
        <v>0</v>
      </c>
      <c r="Y624" s="3">
        <f t="shared" si="1203"/>
        <v>0</v>
      </c>
      <c r="Z624" s="3">
        <f t="shared" si="1203"/>
        <v>0</v>
      </c>
      <c r="AA624" s="3">
        <f t="shared" si="1203"/>
        <v>0</v>
      </c>
      <c r="AB624" s="3">
        <f t="shared" si="1203"/>
        <v>0</v>
      </c>
      <c r="AC624" s="3">
        <f t="shared" si="1203"/>
        <v>0</v>
      </c>
      <c r="AD624" s="3">
        <f t="shared" si="1203"/>
        <v>0</v>
      </c>
      <c r="AE624" s="3">
        <f t="shared" si="1203"/>
        <v>0</v>
      </c>
      <c r="AF624" s="3">
        <f t="shared" si="1203"/>
        <v>0</v>
      </c>
      <c r="AG624" s="3">
        <f t="shared" si="1203"/>
        <v>0</v>
      </c>
      <c r="AH624" s="3">
        <f t="shared" si="1203"/>
        <v>0</v>
      </c>
    </row>
    <row r="625" spans="1:34" ht="15.75" customHeight="1" x14ac:dyDescent="0.2">
      <c r="A625" s="7">
        <v>606</v>
      </c>
      <c r="B625" s="7"/>
      <c r="C625" s="7" t="str">
        <f t="shared" si="1013"/>
        <v/>
      </c>
      <c r="J625" s="7">
        <f t="shared" ref="J625:U625" si="1204">SUM(W614:W625)</f>
        <v>0</v>
      </c>
      <c r="K625" s="3">
        <f t="shared" si="1204"/>
        <v>0</v>
      </c>
      <c r="L625" s="3">
        <f t="shared" si="1204"/>
        <v>0</v>
      </c>
      <c r="M625" s="3">
        <f t="shared" si="1204"/>
        <v>0</v>
      </c>
      <c r="N625" s="3">
        <f t="shared" si="1204"/>
        <v>0</v>
      </c>
      <c r="O625" s="3">
        <f t="shared" si="1204"/>
        <v>0</v>
      </c>
      <c r="P625" s="3">
        <f t="shared" si="1204"/>
        <v>0</v>
      </c>
      <c r="Q625" s="3">
        <f t="shared" si="1204"/>
        <v>0</v>
      </c>
      <c r="R625" s="3">
        <f t="shared" si="1204"/>
        <v>0</v>
      </c>
      <c r="S625" s="3">
        <f t="shared" si="1204"/>
        <v>0</v>
      </c>
      <c r="T625" s="3">
        <f t="shared" si="1204"/>
        <v>0</v>
      </c>
      <c r="U625" s="3">
        <f t="shared" si="1204"/>
        <v>0</v>
      </c>
      <c r="W625" s="3">
        <f t="shared" ref="W625:AH625" si="1205">IF($C625=W$19,1,0)</f>
        <v>0</v>
      </c>
      <c r="X625" s="3">
        <f t="shared" si="1205"/>
        <v>0</v>
      </c>
      <c r="Y625" s="3">
        <f t="shared" si="1205"/>
        <v>0</v>
      </c>
      <c r="Z625" s="3">
        <f t="shared" si="1205"/>
        <v>0</v>
      </c>
      <c r="AA625" s="3">
        <f t="shared" si="1205"/>
        <v>0</v>
      </c>
      <c r="AB625" s="3">
        <f t="shared" si="1205"/>
        <v>0</v>
      </c>
      <c r="AC625" s="3">
        <f t="shared" si="1205"/>
        <v>0</v>
      </c>
      <c r="AD625" s="3">
        <f t="shared" si="1205"/>
        <v>0</v>
      </c>
      <c r="AE625" s="3">
        <f t="shared" si="1205"/>
        <v>0</v>
      </c>
      <c r="AF625" s="3">
        <f t="shared" si="1205"/>
        <v>0</v>
      </c>
      <c r="AG625" s="3">
        <f t="shared" si="1205"/>
        <v>0</v>
      </c>
      <c r="AH625" s="3">
        <f t="shared" si="1205"/>
        <v>0</v>
      </c>
    </row>
    <row r="626" spans="1:34" ht="15.75" customHeight="1" x14ac:dyDescent="0.2">
      <c r="A626" s="7">
        <v>607</v>
      </c>
      <c r="B626" s="7"/>
      <c r="C626" s="7" t="str">
        <f t="shared" si="1013"/>
        <v/>
      </c>
      <c r="J626" s="7">
        <f t="shared" ref="J626:U626" si="1206">SUM(W615:W626)</f>
        <v>0</v>
      </c>
      <c r="K626" s="3">
        <f t="shared" si="1206"/>
        <v>0</v>
      </c>
      <c r="L626" s="3">
        <f t="shared" si="1206"/>
        <v>0</v>
      </c>
      <c r="M626" s="3">
        <f t="shared" si="1206"/>
        <v>0</v>
      </c>
      <c r="N626" s="3">
        <f t="shared" si="1206"/>
        <v>0</v>
      </c>
      <c r="O626" s="3">
        <f t="shared" si="1206"/>
        <v>0</v>
      </c>
      <c r="P626" s="3">
        <f t="shared" si="1206"/>
        <v>0</v>
      </c>
      <c r="Q626" s="3">
        <f t="shared" si="1206"/>
        <v>0</v>
      </c>
      <c r="R626" s="3">
        <f t="shared" si="1206"/>
        <v>0</v>
      </c>
      <c r="S626" s="3">
        <f t="shared" si="1206"/>
        <v>0</v>
      </c>
      <c r="T626" s="3">
        <f t="shared" si="1206"/>
        <v>0</v>
      </c>
      <c r="U626" s="3">
        <f t="shared" si="1206"/>
        <v>0</v>
      </c>
      <c r="W626" s="3">
        <f t="shared" ref="W626:AH626" si="1207">IF($C626=W$19,1,0)</f>
        <v>0</v>
      </c>
      <c r="X626" s="3">
        <f t="shared" si="1207"/>
        <v>0</v>
      </c>
      <c r="Y626" s="3">
        <f t="shared" si="1207"/>
        <v>0</v>
      </c>
      <c r="Z626" s="3">
        <f t="shared" si="1207"/>
        <v>0</v>
      </c>
      <c r="AA626" s="3">
        <f t="shared" si="1207"/>
        <v>0</v>
      </c>
      <c r="AB626" s="3">
        <f t="shared" si="1207"/>
        <v>0</v>
      </c>
      <c r="AC626" s="3">
        <f t="shared" si="1207"/>
        <v>0</v>
      </c>
      <c r="AD626" s="3">
        <f t="shared" si="1207"/>
        <v>0</v>
      </c>
      <c r="AE626" s="3">
        <f t="shared" si="1207"/>
        <v>0</v>
      </c>
      <c r="AF626" s="3">
        <f t="shared" si="1207"/>
        <v>0</v>
      </c>
      <c r="AG626" s="3">
        <f t="shared" si="1207"/>
        <v>0</v>
      </c>
      <c r="AH626" s="3">
        <f t="shared" si="1207"/>
        <v>0</v>
      </c>
    </row>
    <row r="627" spans="1:34" ht="15.75" customHeight="1" x14ac:dyDescent="0.2">
      <c r="A627" s="7">
        <v>608</v>
      </c>
      <c r="B627" s="7"/>
      <c r="C627" s="7" t="str">
        <f t="shared" si="1013"/>
        <v/>
      </c>
      <c r="J627" s="7">
        <f t="shared" ref="J627:U627" si="1208">SUM(W616:W627)</f>
        <v>0</v>
      </c>
      <c r="K627" s="3">
        <f t="shared" si="1208"/>
        <v>0</v>
      </c>
      <c r="L627" s="3">
        <f t="shared" si="1208"/>
        <v>0</v>
      </c>
      <c r="M627" s="3">
        <f t="shared" si="1208"/>
        <v>0</v>
      </c>
      <c r="N627" s="3">
        <f t="shared" si="1208"/>
        <v>0</v>
      </c>
      <c r="O627" s="3">
        <f t="shared" si="1208"/>
        <v>0</v>
      </c>
      <c r="P627" s="3">
        <f t="shared" si="1208"/>
        <v>0</v>
      </c>
      <c r="Q627" s="3">
        <f t="shared" si="1208"/>
        <v>0</v>
      </c>
      <c r="R627" s="3">
        <f t="shared" si="1208"/>
        <v>0</v>
      </c>
      <c r="S627" s="3">
        <f t="shared" si="1208"/>
        <v>0</v>
      </c>
      <c r="T627" s="3">
        <f t="shared" si="1208"/>
        <v>0</v>
      </c>
      <c r="U627" s="3">
        <f t="shared" si="1208"/>
        <v>0</v>
      </c>
      <c r="W627" s="3">
        <f t="shared" ref="W627:AH627" si="1209">IF($C627=W$19,1,0)</f>
        <v>0</v>
      </c>
      <c r="X627" s="3">
        <f t="shared" si="1209"/>
        <v>0</v>
      </c>
      <c r="Y627" s="3">
        <f t="shared" si="1209"/>
        <v>0</v>
      </c>
      <c r="Z627" s="3">
        <f t="shared" si="1209"/>
        <v>0</v>
      </c>
      <c r="AA627" s="3">
        <f t="shared" si="1209"/>
        <v>0</v>
      </c>
      <c r="AB627" s="3">
        <f t="shared" si="1209"/>
        <v>0</v>
      </c>
      <c r="AC627" s="3">
        <f t="shared" si="1209"/>
        <v>0</v>
      </c>
      <c r="AD627" s="3">
        <f t="shared" si="1209"/>
        <v>0</v>
      </c>
      <c r="AE627" s="3">
        <f t="shared" si="1209"/>
        <v>0</v>
      </c>
      <c r="AF627" s="3">
        <f t="shared" si="1209"/>
        <v>0</v>
      </c>
      <c r="AG627" s="3">
        <f t="shared" si="1209"/>
        <v>0</v>
      </c>
      <c r="AH627" s="3">
        <f t="shared" si="1209"/>
        <v>0</v>
      </c>
    </row>
    <row r="628" spans="1:34" ht="15.75" customHeight="1" x14ac:dyDescent="0.2">
      <c r="A628" s="7">
        <v>609</v>
      </c>
      <c r="B628" s="7"/>
      <c r="C628" s="7" t="str">
        <f t="shared" si="1013"/>
        <v/>
      </c>
      <c r="J628" s="7">
        <f t="shared" ref="J628:U628" si="1210">SUM(W617:W628)</f>
        <v>0</v>
      </c>
      <c r="K628" s="3">
        <f t="shared" si="1210"/>
        <v>0</v>
      </c>
      <c r="L628" s="3">
        <f t="shared" si="1210"/>
        <v>0</v>
      </c>
      <c r="M628" s="3">
        <f t="shared" si="1210"/>
        <v>0</v>
      </c>
      <c r="N628" s="3">
        <f t="shared" si="1210"/>
        <v>0</v>
      </c>
      <c r="O628" s="3">
        <f t="shared" si="1210"/>
        <v>0</v>
      </c>
      <c r="P628" s="3">
        <f t="shared" si="1210"/>
        <v>0</v>
      </c>
      <c r="Q628" s="3">
        <f t="shared" si="1210"/>
        <v>0</v>
      </c>
      <c r="R628" s="3">
        <f t="shared" si="1210"/>
        <v>0</v>
      </c>
      <c r="S628" s="3">
        <f t="shared" si="1210"/>
        <v>0</v>
      </c>
      <c r="T628" s="3">
        <f t="shared" si="1210"/>
        <v>0</v>
      </c>
      <c r="U628" s="3">
        <f t="shared" si="1210"/>
        <v>0</v>
      </c>
      <c r="W628" s="3">
        <f t="shared" ref="W628:AH628" si="1211">IF($C628=W$19,1,0)</f>
        <v>0</v>
      </c>
      <c r="X628" s="3">
        <f t="shared" si="1211"/>
        <v>0</v>
      </c>
      <c r="Y628" s="3">
        <f t="shared" si="1211"/>
        <v>0</v>
      </c>
      <c r="Z628" s="3">
        <f t="shared" si="1211"/>
        <v>0</v>
      </c>
      <c r="AA628" s="3">
        <f t="shared" si="1211"/>
        <v>0</v>
      </c>
      <c r="AB628" s="3">
        <f t="shared" si="1211"/>
        <v>0</v>
      </c>
      <c r="AC628" s="3">
        <f t="shared" si="1211"/>
        <v>0</v>
      </c>
      <c r="AD628" s="3">
        <f t="shared" si="1211"/>
        <v>0</v>
      </c>
      <c r="AE628" s="3">
        <f t="shared" si="1211"/>
        <v>0</v>
      </c>
      <c r="AF628" s="3">
        <f t="shared" si="1211"/>
        <v>0</v>
      </c>
      <c r="AG628" s="3">
        <f t="shared" si="1211"/>
        <v>0</v>
      </c>
      <c r="AH628" s="3">
        <f t="shared" si="1211"/>
        <v>0</v>
      </c>
    </row>
    <row r="629" spans="1:34" ht="15.75" customHeight="1" x14ac:dyDescent="0.2">
      <c r="A629" s="7">
        <v>610</v>
      </c>
      <c r="B629" s="7"/>
      <c r="C629" s="7" t="str">
        <f t="shared" si="1013"/>
        <v/>
      </c>
      <c r="J629" s="7">
        <f t="shared" ref="J629:U629" si="1212">SUM(W618:W629)</f>
        <v>0</v>
      </c>
      <c r="K629" s="3">
        <f t="shared" si="1212"/>
        <v>0</v>
      </c>
      <c r="L629" s="3">
        <f t="shared" si="1212"/>
        <v>0</v>
      </c>
      <c r="M629" s="3">
        <f t="shared" si="1212"/>
        <v>0</v>
      </c>
      <c r="N629" s="3">
        <f t="shared" si="1212"/>
        <v>0</v>
      </c>
      <c r="O629" s="3">
        <f t="shared" si="1212"/>
        <v>0</v>
      </c>
      <c r="P629" s="3">
        <f t="shared" si="1212"/>
        <v>0</v>
      </c>
      <c r="Q629" s="3">
        <f t="shared" si="1212"/>
        <v>0</v>
      </c>
      <c r="R629" s="3">
        <f t="shared" si="1212"/>
        <v>0</v>
      </c>
      <c r="S629" s="3">
        <f t="shared" si="1212"/>
        <v>0</v>
      </c>
      <c r="T629" s="3">
        <f t="shared" si="1212"/>
        <v>0</v>
      </c>
      <c r="U629" s="3">
        <f t="shared" si="1212"/>
        <v>0</v>
      </c>
      <c r="W629" s="3">
        <f t="shared" ref="W629:AH629" si="1213">IF($C629=W$19,1,0)</f>
        <v>0</v>
      </c>
      <c r="X629" s="3">
        <f t="shared" si="1213"/>
        <v>0</v>
      </c>
      <c r="Y629" s="3">
        <f t="shared" si="1213"/>
        <v>0</v>
      </c>
      <c r="Z629" s="3">
        <f t="shared" si="1213"/>
        <v>0</v>
      </c>
      <c r="AA629" s="3">
        <f t="shared" si="1213"/>
        <v>0</v>
      </c>
      <c r="AB629" s="3">
        <f t="shared" si="1213"/>
        <v>0</v>
      </c>
      <c r="AC629" s="3">
        <f t="shared" si="1213"/>
        <v>0</v>
      </c>
      <c r="AD629" s="3">
        <f t="shared" si="1213"/>
        <v>0</v>
      </c>
      <c r="AE629" s="3">
        <f t="shared" si="1213"/>
        <v>0</v>
      </c>
      <c r="AF629" s="3">
        <f t="shared" si="1213"/>
        <v>0</v>
      </c>
      <c r="AG629" s="3">
        <f t="shared" si="1213"/>
        <v>0</v>
      </c>
      <c r="AH629" s="3">
        <f t="shared" si="1213"/>
        <v>0</v>
      </c>
    </row>
    <row r="630" spans="1:34" ht="15.75" customHeight="1" x14ac:dyDescent="0.2">
      <c r="A630" s="7">
        <v>611</v>
      </c>
      <c r="B630" s="7"/>
      <c r="C630" s="7" t="str">
        <f t="shared" si="1013"/>
        <v/>
      </c>
      <c r="J630" s="7">
        <f t="shared" ref="J630:U630" si="1214">SUM(W619:W630)</f>
        <v>0</v>
      </c>
      <c r="K630" s="3">
        <f t="shared" si="1214"/>
        <v>0</v>
      </c>
      <c r="L630" s="3">
        <f t="shared" si="1214"/>
        <v>0</v>
      </c>
      <c r="M630" s="3">
        <f t="shared" si="1214"/>
        <v>0</v>
      </c>
      <c r="N630" s="3">
        <f t="shared" si="1214"/>
        <v>0</v>
      </c>
      <c r="O630" s="3">
        <f t="shared" si="1214"/>
        <v>0</v>
      </c>
      <c r="P630" s="3">
        <f t="shared" si="1214"/>
        <v>0</v>
      </c>
      <c r="Q630" s="3">
        <f t="shared" si="1214"/>
        <v>0</v>
      </c>
      <c r="R630" s="3">
        <f t="shared" si="1214"/>
        <v>0</v>
      </c>
      <c r="S630" s="3">
        <f t="shared" si="1214"/>
        <v>0</v>
      </c>
      <c r="T630" s="3">
        <f t="shared" si="1214"/>
        <v>0</v>
      </c>
      <c r="U630" s="3">
        <f t="shared" si="1214"/>
        <v>0</v>
      </c>
      <c r="W630" s="3">
        <f t="shared" ref="W630:AH630" si="1215">IF($C630=W$19,1,0)</f>
        <v>0</v>
      </c>
      <c r="X630" s="3">
        <f t="shared" si="1215"/>
        <v>0</v>
      </c>
      <c r="Y630" s="3">
        <f t="shared" si="1215"/>
        <v>0</v>
      </c>
      <c r="Z630" s="3">
        <f t="shared" si="1215"/>
        <v>0</v>
      </c>
      <c r="AA630" s="3">
        <f t="shared" si="1215"/>
        <v>0</v>
      </c>
      <c r="AB630" s="3">
        <f t="shared" si="1215"/>
        <v>0</v>
      </c>
      <c r="AC630" s="3">
        <f t="shared" si="1215"/>
        <v>0</v>
      </c>
      <c r="AD630" s="3">
        <f t="shared" si="1215"/>
        <v>0</v>
      </c>
      <c r="AE630" s="3">
        <f t="shared" si="1215"/>
        <v>0</v>
      </c>
      <c r="AF630" s="3">
        <f t="shared" si="1215"/>
        <v>0</v>
      </c>
      <c r="AG630" s="3">
        <f t="shared" si="1215"/>
        <v>0</v>
      </c>
      <c r="AH630" s="3">
        <f t="shared" si="1215"/>
        <v>0</v>
      </c>
    </row>
    <row r="631" spans="1:34" ht="15.75" customHeight="1" x14ac:dyDescent="0.2">
      <c r="A631" s="7">
        <v>612</v>
      </c>
      <c r="B631" s="7"/>
      <c r="C631" s="7" t="str">
        <f t="shared" si="1013"/>
        <v/>
      </c>
      <c r="J631" s="7">
        <f t="shared" ref="J631:U631" si="1216">SUM(W620:W631)</f>
        <v>0</v>
      </c>
      <c r="K631" s="3">
        <f t="shared" si="1216"/>
        <v>0</v>
      </c>
      <c r="L631" s="3">
        <f t="shared" si="1216"/>
        <v>0</v>
      </c>
      <c r="M631" s="3">
        <f t="shared" si="1216"/>
        <v>0</v>
      </c>
      <c r="N631" s="3">
        <f t="shared" si="1216"/>
        <v>0</v>
      </c>
      <c r="O631" s="3">
        <f t="shared" si="1216"/>
        <v>0</v>
      </c>
      <c r="P631" s="3">
        <f t="shared" si="1216"/>
        <v>0</v>
      </c>
      <c r="Q631" s="3">
        <f t="shared" si="1216"/>
        <v>0</v>
      </c>
      <c r="R631" s="3">
        <f t="shared" si="1216"/>
        <v>0</v>
      </c>
      <c r="S631" s="3">
        <f t="shared" si="1216"/>
        <v>0</v>
      </c>
      <c r="T631" s="3">
        <f t="shared" si="1216"/>
        <v>0</v>
      </c>
      <c r="U631" s="3">
        <f t="shared" si="1216"/>
        <v>0</v>
      </c>
      <c r="W631" s="3">
        <f t="shared" ref="W631:AH631" si="1217">IF($C631=W$19,1,0)</f>
        <v>0</v>
      </c>
      <c r="X631" s="3">
        <f t="shared" si="1217"/>
        <v>0</v>
      </c>
      <c r="Y631" s="3">
        <f t="shared" si="1217"/>
        <v>0</v>
      </c>
      <c r="Z631" s="3">
        <f t="shared" si="1217"/>
        <v>0</v>
      </c>
      <c r="AA631" s="3">
        <f t="shared" si="1217"/>
        <v>0</v>
      </c>
      <c r="AB631" s="3">
        <f t="shared" si="1217"/>
        <v>0</v>
      </c>
      <c r="AC631" s="3">
        <f t="shared" si="1217"/>
        <v>0</v>
      </c>
      <c r="AD631" s="3">
        <f t="shared" si="1217"/>
        <v>0</v>
      </c>
      <c r="AE631" s="3">
        <f t="shared" si="1217"/>
        <v>0</v>
      </c>
      <c r="AF631" s="3">
        <f t="shared" si="1217"/>
        <v>0</v>
      </c>
      <c r="AG631" s="3">
        <f t="shared" si="1217"/>
        <v>0</v>
      </c>
      <c r="AH631" s="3">
        <f t="shared" si="1217"/>
        <v>0</v>
      </c>
    </row>
    <row r="632" spans="1:34" ht="15.75" customHeight="1" x14ac:dyDescent="0.2">
      <c r="A632" s="7">
        <v>613</v>
      </c>
      <c r="B632" s="7"/>
      <c r="C632" s="7" t="str">
        <f t="shared" si="1013"/>
        <v/>
      </c>
      <c r="J632" s="7">
        <f t="shared" ref="J632:U632" si="1218">SUM(W621:W632)</f>
        <v>0</v>
      </c>
      <c r="K632" s="3">
        <f t="shared" si="1218"/>
        <v>0</v>
      </c>
      <c r="L632" s="3">
        <f t="shared" si="1218"/>
        <v>0</v>
      </c>
      <c r="M632" s="3">
        <f t="shared" si="1218"/>
        <v>0</v>
      </c>
      <c r="N632" s="3">
        <f t="shared" si="1218"/>
        <v>0</v>
      </c>
      <c r="O632" s="3">
        <f t="shared" si="1218"/>
        <v>0</v>
      </c>
      <c r="P632" s="3">
        <f t="shared" si="1218"/>
        <v>0</v>
      </c>
      <c r="Q632" s="3">
        <f t="shared" si="1218"/>
        <v>0</v>
      </c>
      <c r="R632" s="3">
        <f t="shared" si="1218"/>
        <v>0</v>
      </c>
      <c r="S632" s="3">
        <f t="shared" si="1218"/>
        <v>0</v>
      </c>
      <c r="T632" s="3">
        <f t="shared" si="1218"/>
        <v>0</v>
      </c>
      <c r="U632" s="3">
        <f t="shared" si="1218"/>
        <v>0</v>
      </c>
      <c r="W632" s="3">
        <f t="shared" ref="W632:AH632" si="1219">IF($C632=W$19,1,0)</f>
        <v>0</v>
      </c>
      <c r="X632" s="3">
        <f t="shared" si="1219"/>
        <v>0</v>
      </c>
      <c r="Y632" s="3">
        <f t="shared" si="1219"/>
        <v>0</v>
      </c>
      <c r="Z632" s="3">
        <f t="shared" si="1219"/>
        <v>0</v>
      </c>
      <c r="AA632" s="3">
        <f t="shared" si="1219"/>
        <v>0</v>
      </c>
      <c r="AB632" s="3">
        <f t="shared" si="1219"/>
        <v>0</v>
      </c>
      <c r="AC632" s="3">
        <f t="shared" si="1219"/>
        <v>0</v>
      </c>
      <c r="AD632" s="3">
        <f t="shared" si="1219"/>
        <v>0</v>
      </c>
      <c r="AE632" s="3">
        <f t="shared" si="1219"/>
        <v>0</v>
      </c>
      <c r="AF632" s="3">
        <f t="shared" si="1219"/>
        <v>0</v>
      </c>
      <c r="AG632" s="3">
        <f t="shared" si="1219"/>
        <v>0</v>
      </c>
      <c r="AH632" s="3">
        <f t="shared" si="1219"/>
        <v>0</v>
      </c>
    </row>
    <row r="633" spans="1:34" ht="15.75" customHeight="1" x14ac:dyDescent="0.2">
      <c r="A633" s="7">
        <v>614</v>
      </c>
      <c r="B633" s="7"/>
      <c r="C633" s="7" t="str">
        <f t="shared" si="1013"/>
        <v/>
      </c>
      <c r="J633" s="7">
        <f t="shared" ref="J633:U633" si="1220">SUM(W622:W633)</f>
        <v>0</v>
      </c>
      <c r="K633" s="3">
        <f t="shared" si="1220"/>
        <v>0</v>
      </c>
      <c r="L633" s="3">
        <f t="shared" si="1220"/>
        <v>0</v>
      </c>
      <c r="M633" s="3">
        <f t="shared" si="1220"/>
        <v>0</v>
      </c>
      <c r="N633" s="3">
        <f t="shared" si="1220"/>
        <v>0</v>
      </c>
      <c r="O633" s="3">
        <f t="shared" si="1220"/>
        <v>0</v>
      </c>
      <c r="P633" s="3">
        <f t="shared" si="1220"/>
        <v>0</v>
      </c>
      <c r="Q633" s="3">
        <f t="shared" si="1220"/>
        <v>0</v>
      </c>
      <c r="R633" s="3">
        <f t="shared" si="1220"/>
        <v>0</v>
      </c>
      <c r="S633" s="3">
        <f t="shared" si="1220"/>
        <v>0</v>
      </c>
      <c r="T633" s="3">
        <f t="shared" si="1220"/>
        <v>0</v>
      </c>
      <c r="U633" s="3">
        <f t="shared" si="1220"/>
        <v>0</v>
      </c>
      <c r="W633" s="3">
        <f t="shared" ref="W633:AH633" si="1221">IF($C633=W$19,1,0)</f>
        <v>0</v>
      </c>
      <c r="X633" s="3">
        <f t="shared" si="1221"/>
        <v>0</v>
      </c>
      <c r="Y633" s="3">
        <f t="shared" si="1221"/>
        <v>0</v>
      </c>
      <c r="Z633" s="3">
        <f t="shared" si="1221"/>
        <v>0</v>
      </c>
      <c r="AA633" s="3">
        <f t="shared" si="1221"/>
        <v>0</v>
      </c>
      <c r="AB633" s="3">
        <f t="shared" si="1221"/>
        <v>0</v>
      </c>
      <c r="AC633" s="3">
        <f t="shared" si="1221"/>
        <v>0</v>
      </c>
      <c r="AD633" s="3">
        <f t="shared" si="1221"/>
        <v>0</v>
      </c>
      <c r="AE633" s="3">
        <f t="shared" si="1221"/>
        <v>0</v>
      </c>
      <c r="AF633" s="3">
        <f t="shared" si="1221"/>
        <v>0</v>
      </c>
      <c r="AG633" s="3">
        <f t="shared" si="1221"/>
        <v>0</v>
      </c>
      <c r="AH633" s="3">
        <f t="shared" si="1221"/>
        <v>0</v>
      </c>
    </row>
    <row r="634" spans="1:34" ht="15.75" customHeight="1" x14ac:dyDescent="0.2">
      <c r="A634" s="7">
        <v>615</v>
      </c>
      <c r="B634" s="7"/>
      <c r="C634" s="7" t="str">
        <f t="shared" si="1013"/>
        <v/>
      </c>
      <c r="J634" s="7">
        <f t="shared" ref="J634:U634" si="1222">SUM(W623:W634)</f>
        <v>0</v>
      </c>
      <c r="K634" s="3">
        <f t="shared" si="1222"/>
        <v>0</v>
      </c>
      <c r="L634" s="3">
        <f t="shared" si="1222"/>
        <v>0</v>
      </c>
      <c r="M634" s="3">
        <f t="shared" si="1222"/>
        <v>0</v>
      </c>
      <c r="N634" s="3">
        <f t="shared" si="1222"/>
        <v>0</v>
      </c>
      <c r="O634" s="3">
        <f t="shared" si="1222"/>
        <v>0</v>
      </c>
      <c r="P634" s="3">
        <f t="shared" si="1222"/>
        <v>0</v>
      </c>
      <c r="Q634" s="3">
        <f t="shared" si="1222"/>
        <v>0</v>
      </c>
      <c r="R634" s="3">
        <f t="shared" si="1222"/>
        <v>0</v>
      </c>
      <c r="S634" s="3">
        <f t="shared" si="1222"/>
        <v>0</v>
      </c>
      <c r="T634" s="3">
        <f t="shared" si="1222"/>
        <v>0</v>
      </c>
      <c r="U634" s="3">
        <f t="shared" si="1222"/>
        <v>0</v>
      </c>
      <c r="W634" s="3">
        <f t="shared" ref="W634:AH634" si="1223">IF($C634=W$19,1,0)</f>
        <v>0</v>
      </c>
      <c r="X634" s="3">
        <f t="shared" si="1223"/>
        <v>0</v>
      </c>
      <c r="Y634" s="3">
        <f t="shared" si="1223"/>
        <v>0</v>
      </c>
      <c r="Z634" s="3">
        <f t="shared" si="1223"/>
        <v>0</v>
      </c>
      <c r="AA634" s="3">
        <f t="shared" si="1223"/>
        <v>0</v>
      </c>
      <c r="AB634" s="3">
        <f t="shared" si="1223"/>
        <v>0</v>
      </c>
      <c r="AC634" s="3">
        <f t="shared" si="1223"/>
        <v>0</v>
      </c>
      <c r="AD634" s="3">
        <f t="shared" si="1223"/>
        <v>0</v>
      </c>
      <c r="AE634" s="3">
        <f t="shared" si="1223"/>
        <v>0</v>
      </c>
      <c r="AF634" s="3">
        <f t="shared" si="1223"/>
        <v>0</v>
      </c>
      <c r="AG634" s="3">
        <f t="shared" si="1223"/>
        <v>0</v>
      </c>
      <c r="AH634" s="3">
        <f t="shared" si="1223"/>
        <v>0</v>
      </c>
    </row>
    <row r="635" spans="1:34" ht="15.75" customHeight="1" x14ac:dyDescent="0.2">
      <c r="A635" s="7">
        <v>616</v>
      </c>
      <c r="B635" s="7"/>
      <c r="C635" s="7" t="str">
        <f t="shared" si="1013"/>
        <v/>
      </c>
      <c r="J635" s="7">
        <f t="shared" ref="J635:U635" si="1224">SUM(W624:W635)</f>
        <v>0</v>
      </c>
      <c r="K635" s="3">
        <f t="shared" si="1224"/>
        <v>0</v>
      </c>
      <c r="L635" s="3">
        <f t="shared" si="1224"/>
        <v>0</v>
      </c>
      <c r="M635" s="3">
        <f t="shared" si="1224"/>
        <v>0</v>
      </c>
      <c r="N635" s="3">
        <f t="shared" si="1224"/>
        <v>0</v>
      </c>
      <c r="O635" s="3">
        <f t="shared" si="1224"/>
        <v>0</v>
      </c>
      <c r="P635" s="3">
        <f t="shared" si="1224"/>
        <v>0</v>
      </c>
      <c r="Q635" s="3">
        <f t="shared" si="1224"/>
        <v>0</v>
      </c>
      <c r="R635" s="3">
        <f t="shared" si="1224"/>
        <v>0</v>
      </c>
      <c r="S635" s="3">
        <f t="shared" si="1224"/>
        <v>0</v>
      </c>
      <c r="T635" s="3">
        <f t="shared" si="1224"/>
        <v>0</v>
      </c>
      <c r="U635" s="3">
        <f t="shared" si="1224"/>
        <v>0</v>
      </c>
      <c r="W635" s="3">
        <f t="shared" ref="W635:AH635" si="1225">IF($C635=W$19,1,0)</f>
        <v>0</v>
      </c>
      <c r="X635" s="3">
        <f t="shared" si="1225"/>
        <v>0</v>
      </c>
      <c r="Y635" s="3">
        <f t="shared" si="1225"/>
        <v>0</v>
      </c>
      <c r="Z635" s="3">
        <f t="shared" si="1225"/>
        <v>0</v>
      </c>
      <c r="AA635" s="3">
        <f t="shared" si="1225"/>
        <v>0</v>
      </c>
      <c r="AB635" s="3">
        <f t="shared" si="1225"/>
        <v>0</v>
      </c>
      <c r="AC635" s="3">
        <f t="shared" si="1225"/>
        <v>0</v>
      </c>
      <c r="AD635" s="3">
        <f t="shared" si="1225"/>
        <v>0</v>
      </c>
      <c r="AE635" s="3">
        <f t="shared" si="1225"/>
        <v>0</v>
      </c>
      <c r="AF635" s="3">
        <f t="shared" si="1225"/>
        <v>0</v>
      </c>
      <c r="AG635" s="3">
        <f t="shared" si="1225"/>
        <v>0</v>
      </c>
      <c r="AH635" s="3">
        <f t="shared" si="1225"/>
        <v>0</v>
      </c>
    </row>
    <row r="636" spans="1:34" ht="15.75" customHeight="1" x14ac:dyDescent="0.2">
      <c r="A636" s="7">
        <v>617</v>
      </c>
      <c r="B636" s="7"/>
      <c r="C636" s="7" t="str">
        <f t="shared" si="1013"/>
        <v/>
      </c>
      <c r="J636" s="7">
        <f t="shared" ref="J636:U636" si="1226">SUM(W625:W636)</f>
        <v>0</v>
      </c>
      <c r="K636" s="3">
        <f t="shared" si="1226"/>
        <v>0</v>
      </c>
      <c r="L636" s="3">
        <f t="shared" si="1226"/>
        <v>0</v>
      </c>
      <c r="M636" s="3">
        <f t="shared" si="1226"/>
        <v>0</v>
      </c>
      <c r="N636" s="3">
        <f t="shared" si="1226"/>
        <v>0</v>
      </c>
      <c r="O636" s="3">
        <f t="shared" si="1226"/>
        <v>0</v>
      </c>
      <c r="P636" s="3">
        <f t="shared" si="1226"/>
        <v>0</v>
      </c>
      <c r="Q636" s="3">
        <f t="shared" si="1226"/>
        <v>0</v>
      </c>
      <c r="R636" s="3">
        <f t="shared" si="1226"/>
        <v>0</v>
      </c>
      <c r="S636" s="3">
        <f t="shared" si="1226"/>
        <v>0</v>
      </c>
      <c r="T636" s="3">
        <f t="shared" si="1226"/>
        <v>0</v>
      </c>
      <c r="U636" s="3">
        <f t="shared" si="1226"/>
        <v>0</v>
      </c>
      <c r="W636" s="3">
        <f t="shared" ref="W636:AH636" si="1227">IF($C636=W$19,1,0)</f>
        <v>0</v>
      </c>
      <c r="X636" s="3">
        <f t="shared" si="1227"/>
        <v>0</v>
      </c>
      <c r="Y636" s="3">
        <f t="shared" si="1227"/>
        <v>0</v>
      </c>
      <c r="Z636" s="3">
        <f t="shared" si="1227"/>
        <v>0</v>
      </c>
      <c r="AA636" s="3">
        <f t="shared" si="1227"/>
        <v>0</v>
      </c>
      <c r="AB636" s="3">
        <f t="shared" si="1227"/>
        <v>0</v>
      </c>
      <c r="AC636" s="3">
        <f t="shared" si="1227"/>
        <v>0</v>
      </c>
      <c r="AD636" s="3">
        <f t="shared" si="1227"/>
        <v>0</v>
      </c>
      <c r="AE636" s="3">
        <f t="shared" si="1227"/>
        <v>0</v>
      </c>
      <c r="AF636" s="3">
        <f t="shared" si="1227"/>
        <v>0</v>
      </c>
      <c r="AG636" s="3">
        <f t="shared" si="1227"/>
        <v>0</v>
      </c>
      <c r="AH636" s="3">
        <f t="shared" si="1227"/>
        <v>0</v>
      </c>
    </row>
    <row r="637" spans="1:34" ht="15.75" customHeight="1" x14ac:dyDescent="0.2">
      <c r="A637" s="7">
        <v>618</v>
      </c>
      <c r="B637" s="7"/>
      <c r="C637" s="7" t="str">
        <f t="shared" si="1013"/>
        <v/>
      </c>
      <c r="J637" s="7">
        <f t="shared" ref="J637:U637" si="1228">SUM(W626:W637)</f>
        <v>0</v>
      </c>
      <c r="K637" s="3">
        <f t="shared" si="1228"/>
        <v>0</v>
      </c>
      <c r="L637" s="3">
        <f t="shared" si="1228"/>
        <v>0</v>
      </c>
      <c r="M637" s="3">
        <f t="shared" si="1228"/>
        <v>0</v>
      </c>
      <c r="N637" s="3">
        <f t="shared" si="1228"/>
        <v>0</v>
      </c>
      <c r="O637" s="3">
        <f t="shared" si="1228"/>
        <v>0</v>
      </c>
      <c r="P637" s="3">
        <f t="shared" si="1228"/>
        <v>0</v>
      </c>
      <c r="Q637" s="3">
        <f t="shared" si="1228"/>
        <v>0</v>
      </c>
      <c r="R637" s="3">
        <f t="shared" si="1228"/>
        <v>0</v>
      </c>
      <c r="S637" s="3">
        <f t="shared" si="1228"/>
        <v>0</v>
      </c>
      <c r="T637" s="3">
        <f t="shared" si="1228"/>
        <v>0</v>
      </c>
      <c r="U637" s="3">
        <f t="shared" si="1228"/>
        <v>0</v>
      </c>
      <c r="W637" s="3">
        <f t="shared" ref="W637:AH637" si="1229">IF($C637=W$19,1,0)</f>
        <v>0</v>
      </c>
      <c r="X637" s="3">
        <f t="shared" si="1229"/>
        <v>0</v>
      </c>
      <c r="Y637" s="3">
        <f t="shared" si="1229"/>
        <v>0</v>
      </c>
      <c r="Z637" s="3">
        <f t="shared" si="1229"/>
        <v>0</v>
      </c>
      <c r="AA637" s="3">
        <f t="shared" si="1229"/>
        <v>0</v>
      </c>
      <c r="AB637" s="3">
        <f t="shared" si="1229"/>
        <v>0</v>
      </c>
      <c r="AC637" s="3">
        <f t="shared" si="1229"/>
        <v>0</v>
      </c>
      <c r="AD637" s="3">
        <f t="shared" si="1229"/>
        <v>0</v>
      </c>
      <c r="AE637" s="3">
        <f t="shared" si="1229"/>
        <v>0</v>
      </c>
      <c r="AF637" s="3">
        <f t="shared" si="1229"/>
        <v>0</v>
      </c>
      <c r="AG637" s="3">
        <f t="shared" si="1229"/>
        <v>0</v>
      </c>
      <c r="AH637" s="3">
        <f t="shared" si="1229"/>
        <v>0</v>
      </c>
    </row>
    <row r="638" spans="1:34" ht="15.75" customHeight="1" x14ac:dyDescent="0.2">
      <c r="A638" s="7">
        <v>619</v>
      </c>
      <c r="B638" s="7"/>
      <c r="C638" s="7" t="str">
        <f t="shared" si="1013"/>
        <v/>
      </c>
      <c r="J638" s="7">
        <f t="shared" ref="J638:U638" si="1230">SUM(W627:W638)</f>
        <v>0</v>
      </c>
      <c r="K638" s="3">
        <f t="shared" si="1230"/>
        <v>0</v>
      </c>
      <c r="L638" s="3">
        <f t="shared" si="1230"/>
        <v>0</v>
      </c>
      <c r="M638" s="3">
        <f t="shared" si="1230"/>
        <v>0</v>
      </c>
      <c r="N638" s="3">
        <f t="shared" si="1230"/>
        <v>0</v>
      </c>
      <c r="O638" s="3">
        <f t="shared" si="1230"/>
        <v>0</v>
      </c>
      <c r="P638" s="3">
        <f t="shared" si="1230"/>
        <v>0</v>
      </c>
      <c r="Q638" s="3">
        <f t="shared" si="1230"/>
        <v>0</v>
      </c>
      <c r="R638" s="3">
        <f t="shared" si="1230"/>
        <v>0</v>
      </c>
      <c r="S638" s="3">
        <f t="shared" si="1230"/>
        <v>0</v>
      </c>
      <c r="T638" s="3">
        <f t="shared" si="1230"/>
        <v>0</v>
      </c>
      <c r="U638" s="3">
        <f t="shared" si="1230"/>
        <v>0</v>
      </c>
      <c r="W638" s="3">
        <f t="shared" ref="W638:AH638" si="1231">IF($C638=W$19,1,0)</f>
        <v>0</v>
      </c>
      <c r="X638" s="3">
        <f t="shared" si="1231"/>
        <v>0</v>
      </c>
      <c r="Y638" s="3">
        <f t="shared" si="1231"/>
        <v>0</v>
      </c>
      <c r="Z638" s="3">
        <f t="shared" si="1231"/>
        <v>0</v>
      </c>
      <c r="AA638" s="3">
        <f t="shared" si="1231"/>
        <v>0</v>
      </c>
      <c r="AB638" s="3">
        <f t="shared" si="1231"/>
        <v>0</v>
      </c>
      <c r="AC638" s="3">
        <f t="shared" si="1231"/>
        <v>0</v>
      </c>
      <c r="AD638" s="3">
        <f t="shared" si="1231"/>
        <v>0</v>
      </c>
      <c r="AE638" s="3">
        <f t="shared" si="1231"/>
        <v>0</v>
      </c>
      <c r="AF638" s="3">
        <f t="shared" si="1231"/>
        <v>0</v>
      </c>
      <c r="AG638" s="3">
        <f t="shared" si="1231"/>
        <v>0</v>
      </c>
      <c r="AH638" s="3">
        <f t="shared" si="1231"/>
        <v>0</v>
      </c>
    </row>
    <row r="639" spans="1:34" ht="15.75" customHeight="1" x14ac:dyDescent="0.2">
      <c r="A639" s="7">
        <v>620</v>
      </c>
      <c r="B639" s="7"/>
      <c r="C639" s="7" t="str">
        <f t="shared" si="1013"/>
        <v/>
      </c>
      <c r="J639" s="7">
        <f t="shared" ref="J639:U639" si="1232">SUM(W628:W639)</f>
        <v>0</v>
      </c>
      <c r="K639" s="3">
        <f t="shared" si="1232"/>
        <v>0</v>
      </c>
      <c r="L639" s="3">
        <f t="shared" si="1232"/>
        <v>0</v>
      </c>
      <c r="M639" s="3">
        <f t="shared" si="1232"/>
        <v>0</v>
      </c>
      <c r="N639" s="3">
        <f t="shared" si="1232"/>
        <v>0</v>
      </c>
      <c r="O639" s="3">
        <f t="shared" si="1232"/>
        <v>0</v>
      </c>
      <c r="P639" s="3">
        <f t="shared" si="1232"/>
        <v>0</v>
      </c>
      <c r="Q639" s="3">
        <f t="shared" si="1232"/>
        <v>0</v>
      </c>
      <c r="R639" s="3">
        <f t="shared" si="1232"/>
        <v>0</v>
      </c>
      <c r="S639" s="3">
        <f t="shared" si="1232"/>
        <v>0</v>
      </c>
      <c r="T639" s="3">
        <f t="shared" si="1232"/>
        <v>0</v>
      </c>
      <c r="U639" s="3">
        <f t="shared" si="1232"/>
        <v>0</v>
      </c>
      <c r="W639" s="3">
        <f t="shared" ref="W639:AH639" si="1233">IF($C639=W$19,1,0)</f>
        <v>0</v>
      </c>
      <c r="X639" s="3">
        <f t="shared" si="1233"/>
        <v>0</v>
      </c>
      <c r="Y639" s="3">
        <f t="shared" si="1233"/>
        <v>0</v>
      </c>
      <c r="Z639" s="3">
        <f t="shared" si="1233"/>
        <v>0</v>
      </c>
      <c r="AA639" s="3">
        <f t="shared" si="1233"/>
        <v>0</v>
      </c>
      <c r="AB639" s="3">
        <f t="shared" si="1233"/>
        <v>0</v>
      </c>
      <c r="AC639" s="3">
        <f t="shared" si="1233"/>
        <v>0</v>
      </c>
      <c r="AD639" s="3">
        <f t="shared" si="1233"/>
        <v>0</v>
      </c>
      <c r="AE639" s="3">
        <f t="shared" si="1233"/>
        <v>0</v>
      </c>
      <c r="AF639" s="3">
        <f t="shared" si="1233"/>
        <v>0</v>
      </c>
      <c r="AG639" s="3">
        <f t="shared" si="1233"/>
        <v>0</v>
      </c>
      <c r="AH639" s="3">
        <f t="shared" si="1233"/>
        <v>0</v>
      </c>
    </row>
    <row r="640" spans="1:34" ht="15.75" customHeight="1" x14ac:dyDescent="0.2">
      <c r="A640" s="7">
        <v>621</v>
      </c>
      <c r="B640" s="7"/>
      <c r="C640" s="7" t="str">
        <f t="shared" si="1013"/>
        <v/>
      </c>
      <c r="J640" s="7">
        <f t="shared" ref="J640:U640" si="1234">SUM(W629:W640)</f>
        <v>0</v>
      </c>
      <c r="K640" s="3">
        <f t="shared" si="1234"/>
        <v>0</v>
      </c>
      <c r="L640" s="3">
        <f t="shared" si="1234"/>
        <v>0</v>
      </c>
      <c r="M640" s="3">
        <f t="shared" si="1234"/>
        <v>0</v>
      </c>
      <c r="N640" s="3">
        <f t="shared" si="1234"/>
        <v>0</v>
      </c>
      <c r="O640" s="3">
        <f t="shared" si="1234"/>
        <v>0</v>
      </c>
      <c r="P640" s="3">
        <f t="shared" si="1234"/>
        <v>0</v>
      </c>
      <c r="Q640" s="3">
        <f t="shared" si="1234"/>
        <v>0</v>
      </c>
      <c r="R640" s="3">
        <f t="shared" si="1234"/>
        <v>0</v>
      </c>
      <c r="S640" s="3">
        <f t="shared" si="1234"/>
        <v>0</v>
      </c>
      <c r="T640" s="3">
        <f t="shared" si="1234"/>
        <v>0</v>
      </c>
      <c r="U640" s="3">
        <f t="shared" si="1234"/>
        <v>0</v>
      </c>
      <c r="W640" s="3">
        <f t="shared" ref="W640:AH640" si="1235">IF($C640=W$19,1,0)</f>
        <v>0</v>
      </c>
      <c r="X640" s="3">
        <f t="shared" si="1235"/>
        <v>0</v>
      </c>
      <c r="Y640" s="3">
        <f t="shared" si="1235"/>
        <v>0</v>
      </c>
      <c r="Z640" s="3">
        <f t="shared" si="1235"/>
        <v>0</v>
      </c>
      <c r="AA640" s="3">
        <f t="shared" si="1235"/>
        <v>0</v>
      </c>
      <c r="AB640" s="3">
        <f t="shared" si="1235"/>
        <v>0</v>
      </c>
      <c r="AC640" s="3">
        <f t="shared" si="1235"/>
        <v>0</v>
      </c>
      <c r="AD640" s="3">
        <f t="shared" si="1235"/>
        <v>0</v>
      </c>
      <c r="AE640" s="3">
        <f t="shared" si="1235"/>
        <v>0</v>
      </c>
      <c r="AF640" s="3">
        <f t="shared" si="1235"/>
        <v>0</v>
      </c>
      <c r="AG640" s="3">
        <f t="shared" si="1235"/>
        <v>0</v>
      </c>
      <c r="AH640" s="3">
        <f t="shared" si="1235"/>
        <v>0</v>
      </c>
    </row>
    <row r="641" spans="1:34" ht="15.75" customHeight="1" x14ac:dyDescent="0.2">
      <c r="A641" s="7">
        <v>622</v>
      </c>
      <c r="B641" s="7"/>
      <c r="C641" s="7" t="str">
        <f t="shared" si="1013"/>
        <v/>
      </c>
      <c r="J641" s="7">
        <f t="shared" ref="J641:U641" si="1236">SUM(W630:W641)</f>
        <v>0</v>
      </c>
      <c r="K641" s="3">
        <f t="shared" si="1236"/>
        <v>0</v>
      </c>
      <c r="L641" s="3">
        <f t="shared" si="1236"/>
        <v>0</v>
      </c>
      <c r="M641" s="3">
        <f t="shared" si="1236"/>
        <v>0</v>
      </c>
      <c r="N641" s="3">
        <f t="shared" si="1236"/>
        <v>0</v>
      </c>
      <c r="O641" s="3">
        <f t="shared" si="1236"/>
        <v>0</v>
      </c>
      <c r="P641" s="3">
        <f t="shared" si="1236"/>
        <v>0</v>
      </c>
      <c r="Q641" s="3">
        <f t="shared" si="1236"/>
        <v>0</v>
      </c>
      <c r="R641" s="3">
        <f t="shared" si="1236"/>
        <v>0</v>
      </c>
      <c r="S641" s="3">
        <f t="shared" si="1236"/>
        <v>0</v>
      </c>
      <c r="T641" s="3">
        <f t="shared" si="1236"/>
        <v>0</v>
      </c>
      <c r="U641" s="3">
        <f t="shared" si="1236"/>
        <v>0</v>
      </c>
      <c r="W641" s="3">
        <f t="shared" ref="W641:AH641" si="1237">IF($C641=W$19,1,0)</f>
        <v>0</v>
      </c>
      <c r="X641" s="3">
        <f t="shared" si="1237"/>
        <v>0</v>
      </c>
      <c r="Y641" s="3">
        <f t="shared" si="1237"/>
        <v>0</v>
      </c>
      <c r="Z641" s="3">
        <f t="shared" si="1237"/>
        <v>0</v>
      </c>
      <c r="AA641" s="3">
        <f t="shared" si="1237"/>
        <v>0</v>
      </c>
      <c r="AB641" s="3">
        <f t="shared" si="1237"/>
        <v>0</v>
      </c>
      <c r="AC641" s="3">
        <f t="shared" si="1237"/>
        <v>0</v>
      </c>
      <c r="AD641" s="3">
        <f t="shared" si="1237"/>
        <v>0</v>
      </c>
      <c r="AE641" s="3">
        <f t="shared" si="1237"/>
        <v>0</v>
      </c>
      <c r="AF641" s="3">
        <f t="shared" si="1237"/>
        <v>0</v>
      </c>
      <c r="AG641" s="3">
        <f t="shared" si="1237"/>
        <v>0</v>
      </c>
      <c r="AH641" s="3">
        <f t="shared" si="1237"/>
        <v>0</v>
      </c>
    </row>
    <row r="642" spans="1:34" ht="15.75" customHeight="1" x14ac:dyDescent="0.2">
      <c r="A642" s="7">
        <v>623</v>
      </c>
      <c r="B642" s="7"/>
      <c r="C642" s="7" t="str">
        <f t="shared" si="1013"/>
        <v/>
      </c>
      <c r="J642" s="7">
        <f t="shared" ref="J642:U642" si="1238">SUM(W631:W642)</f>
        <v>0</v>
      </c>
      <c r="K642" s="3">
        <f t="shared" si="1238"/>
        <v>0</v>
      </c>
      <c r="L642" s="3">
        <f t="shared" si="1238"/>
        <v>0</v>
      </c>
      <c r="M642" s="3">
        <f t="shared" si="1238"/>
        <v>0</v>
      </c>
      <c r="N642" s="3">
        <f t="shared" si="1238"/>
        <v>0</v>
      </c>
      <c r="O642" s="3">
        <f t="shared" si="1238"/>
        <v>0</v>
      </c>
      <c r="P642" s="3">
        <f t="shared" si="1238"/>
        <v>0</v>
      </c>
      <c r="Q642" s="3">
        <f t="shared" si="1238"/>
        <v>0</v>
      </c>
      <c r="R642" s="3">
        <f t="shared" si="1238"/>
        <v>0</v>
      </c>
      <c r="S642" s="3">
        <f t="shared" si="1238"/>
        <v>0</v>
      </c>
      <c r="T642" s="3">
        <f t="shared" si="1238"/>
        <v>0</v>
      </c>
      <c r="U642" s="3">
        <f t="shared" si="1238"/>
        <v>0</v>
      </c>
      <c r="W642" s="3">
        <f t="shared" ref="W642:AH642" si="1239">IF($C642=W$19,1,0)</f>
        <v>0</v>
      </c>
      <c r="X642" s="3">
        <f t="shared" si="1239"/>
        <v>0</v>
      </c>
      <c r="Y642" s="3">
        <f t="shared" si="1239"/>
        <v>0</v>
      </c>
      <c r="Z642" s="3">
        <f t="shared" si="1239"/>
        <v>0</v>
      </c>
      <c r="AA642" s="3">
        <f t="shared" si="1239"/>
        <v>0</v>
      </c>
      <c r="AB642" s="3">
        <f t="shared" si="1239"/>
        <v>0</v>
      </c>
      <c r="AC642" s="3">
        <f t="shared" si="1239"/>
        <v>0</v>
      </c>
      <c r="AD642" s="3">
        <f t="shared" si="1239"/>
        <v>0</v>
      </c>
      <c r="AE642" s="3">
        <f t="shared" si="1239"/>
        <v>0</v>
      </c>
      <c r="AF642" s="3">
        <f t="shared" si="1239"/>
        <v>0</v>
      </c>
      <c r="AG642" s="3">
        <f t="shared" si="1239"/>
        <v>0</v>
      </c>
      <c r="AH642" s="3">
        <f t="shared" si="1239"/>
        <v>0</v>
      </c>
    </row>
    <row r="643" spans="1:34" ht="15.75" customHeight="1" x14ac:dyDescent="0.2">
      <c r="A643" s="7">
        <v>624</v>
      </c>
      <c r="B643" s="7"/>
      <c r="C643" s="7" t="str">
        <f t="shared" si="1013"/>
        <v/>
      </c>
      <c r="J643" s="7">
        <f t="shared" ref="J643:U643" si="1240">SUM(W632:W643)</f>
        <v>0</v>
      </c>
      <c r="K643" s="3">
        <f t="shared" si="1240"/>
        <v>0</v>
      </c>
      <c r="L643" s="3">
        <f t="shared" si="1240"/>
        <v>0</v>
      </c>
      <c r="M643" s="3">
        <f t="shared" si="1240"/>
        <v>0</v>
      </c>
      <c r="N643" s="3">
        <f t="shared" si="1240"/>
        <v>0</v>
      </c>
      <c r="O643" s="3">
        <f t="shared" si="1240"/>
        <v>0</v>
      </c>
      <c r="P643" s="3">
        <f t="shared" si="1240"/>
        <v>0</v>
      </c>
      <c r="Q643" s="3">
        <f t="shared" si="1240"/>
        <v>0</v>
      </c>
      <c r="R643" s="3">
        <f t="shared" si="1240"/>
        <v>0</v>
      </c>
      <c r="S643" s="3">
        <f t="shared" si="1240"/>
        <v>0</v>
      </c>
      <c r="T643" s="3">
        <f t="shared" si="1240"/>
        <v>0</v>
      </c>
      <c r="U643" s="3">
        <f t="shared" si="1240"/>
        <v>0</v>
      </c>
      <c r="W643" s="3">
        <f t="shared" ref="W643:AH643" si="1241">IF($C643=W$19,1,0)</f>
        <v>0</v>
      </c>
      <c r="X643" s="3">
        <f t="shared" si="1241"/>
        <v>0</v>
      </c>
      <c r="Y643" s="3">
        <f t="shared" si="1241"/>
        <v>0</v>
      </c>
      <c r="Z643" s="3">
        <f t="shared" si="1241"/>
        <v>0</v>
      </c>
      <c r="AA643" s="3">
        <f t="shared" si="1241"/>
        <v>0</v>
      </c>
      <c r="AB643" s="3">
        <f t="shared" si="1241"/>
        <v>0</v>
      </c>
      <c r="AC643" s="3">
        <f t="shared" si="1241"/>
        <v>0</v>
      </c>
      <c r="AD643" s="3">
        <f t="shared" si="1241"/>
        <v>0</v>
      </c>
      <c r="AE643" s="3">
        <f t="shared" si="1241"/>
        <v>0</v>
      </c>
      <c r="AF643" s="3">
        <f t="shared" si="1241"/>
        <v>0</v>
      </c>
      <c r="AG643" s="3">
        <f t="shared" si="1241"/>
        <v>0</v>
      </c>
      <c r="AH643" s="3">
        <f t="shared" si="1241"/>
        <v>0</v>
      </c>
    </row>
    <row r="644" spans="1:34" ht="15.75" customHeight="1" x14ac:dyDescent="0.2">
      <c r="A644" s="7">
        <v>625</v>
      </c>
      <c r="B644" s="7"/>
      <c r="C644" s="7" t="str">
        <f t="shared" si="1013"/>
        <v/>
      </c>
      <c r="J644" s="7">
        <f t="shared" ref="J644:U644" si="1242">SUM(W633:W644)</f>
        <v>0</v>
      </c>
      <c r="K644" s="3">
        <f t="shared" si="1242"/>
        <v>0</v>
      </c>
      <c r="L644" s="3">
        <f t="shared" si="1242"/>
        <v>0</v>
      </c>
      <c r="M644" s="3">
        <f t="shared" si="1242"/>
        <v>0</v>
      </c>
      <c r="N644" s="3">
        <f t="shared" si="1242"/>
        <v>0</v>
      </c>
      <c r="O644" s="3">
        <f t="shared" si="1242"/>
        <v>0</v>
      </c>
      <c r="P644" s="3">
        <f t="shared" si="1242"/>
        <v>0</v>
      </c>
      <c r="Q644" s="3">
        <f t="shared" si="1242"/>
        <v>0</v>
      </c>
      <c r="R644" s="3">
        <f t="shared" si="1242"/>
        <v>0</v>
      </c>
      <c r="S644" s="3">
        <f t="shared" si="1242"/>
        <v>0</v>
      </c>
      <c r="T644" s="3">
        <f t="shared" si="1242"/>
        <v>0</v>
      </c>
      <c r="U644" s="3">
        <f t="shared" si="1242"/>
        <v>0</v>
      </c>
      <c r="W644" s="3">
        <f t="shared" ref="W644:AH644" si="1243">IF($C644=W$19,1,0)</f>
        <v>0</v>
      </c>
      <c r="X644" s="3">
        <f t="shared" si="1243"/>
        <v>0</v>
      </c>
      <c r="Y644" s="3">
        <f t="shared" si="1243"/>
        <v>0</v>
      </c>
      <c r="Z644" s="3">
        <f t="shared" si="1243"/>
        <v>0</v>
      </c>
      <c r="AA644" s="3">
        <f t="shared" si="1243"/>
        <v>0</v>
      </c>
      <c r="AB644" s="3">
        <f t="shared" si="1243"/>
        <v>0</v>
      </c>
      <c r="AC644" s="3">
        <f t="shared" si="1243"/>
        <v>0</v>
      </c>
      <c r="AD644" s="3">
        <f t="shared" si="1243"/>
        <v>0</v>
      </c>
      <c r="AE644" s="3">
        <f t="shared" si="1243"/>
        <v>0</v>
      </c>
      <c r="AF644" s="3">
        <f t="shared" si="1243"/>
        <v>0</v>
      </c>
      <c r="AG644" s="3">
        <f t="shared" si="1243"/>
        <v>0</v>
      </c>
      <c r="AH644" s="3">
        <f t="shared" si="1243"/>
        <v>0</v>
      </c>
    </row>
    <row r="645" spans="1:34" ht="15.75" customHeight="1" x14ac:dyDescent="0.2">
      <c r="A645" s="7">
        <v>626</v>
      </c>
      <c r="B645" s="7"/>
      <c r="C645" s="7" t="str">
        <f t="shared" si="1013"/>
        <v/>
      </c>
      <c r="J645" s="7">
        <f t="shared" ref="J645:U645" si="1244">SUM(W634:W645)</f>
        <v>0</v>
      </c>
      <c r="K645" s="3">
        <f t="shared" si="1244"/>
        <v>0</v>
      </c>
      <c r="L645" s="3">
        <f t="shared" si="1244"/>
        <v>0</v>
      </c>
      <c r="M645" s="3">
        <f t="shared" si="1244"/>
        <v>0</v>
      </c>
      <c r="N645" s="3">
        <f t="shared" si="1244"/>
        <v>0</v>
      </c>
      <c r="O645" s="3">
        <f t="shared" si="1244"/>
        <v>0</v>
      </c>
      <c r="P645" s="3">
        <f t="shared" si="1244"/>
        <v>0</v>
      </c>
      <c r="Q645" s="3">
        <f t="shared" si="1244"/>
        <v>0</v>
      </c>
      <c r="R645" s="3">
        <f t="shared" si="1244"/>
        <v>0</v>
      </c>
      <c r="S645" s="3">
        <f t="shared" si="1244"/>
        <v>0</v>
      </c>
      <c r="T645" s="3">
        <f t="shared" si="1244"/>
        <v>0</v>
      </c>
      <c r="U645" s="3">
        <f t="shared" si="1244"/>
        <v>0</v>
      </c>
      <c r="W645" s="3">
        <f t="shared" ref="W645:AH645" si="1245">IF($C645=W$19,1,0)</f>
        <v>0</v>
      </c>
      <c r="X645" s="3">
        <f t="shared" si="1245"/>
        <v>0</v>
      </c>
      <c r="Y645" s="3">
        <f t="shared" si="1245"/>
        <v>0</v>
      </c>
      <c r="Z645" s="3">
        <f t="shared" si="1245"/>
        <v>0</v>
      </c>
      <c r="AA645" s="3">
        <f t="shared" si="1245"/>
        <v>0</v>
      </c>
      <c r="AB645" s="3">
        <f t="shared" si="1245"/>
        <v>0</v>
      </c>
      <c r="AC645" s="3">
        <f t="shared" si="1245"/>
        <v>0</v>
      </c>
      <c r="AD645" s="3">
        <f t="shared" si="1245"/>
        <v>0</v>
      </c>
      <c r="AE645" s="3">
        <f t="shared" si="1245"/>
        <v>0</v>
      </c>
      <c r="AF645" s="3">
        <f t="shared" si="1245"/>
        <v>0</v>
      </c>
      <c r="AG645" s="3">
        <f t="shared" si="1245"/>
        <v>0</v>
      </c>
      <c r="AH645" s="3">
        <f t="shared" si="1245"/>
        <v>0</v>
      </c>
    </row>
    <row r="646" spans="1:34" ht="15.75" customHeight="1" x14ac:dyDescent="0.2">
      <c r="A646" s="7">
        <v>627</v>
      </c>
      <c r="B646" s="7"/>
      <c r="C646" s="7" t="str">
        <f t="shared" si="1013"/>
        <v/>
      </c>
      <c r="J646" s="7">
        <f t="shared" ref="J646:U646" si="1246">SUM(W635:W646)</f>
        <v>0</v>
      </c>
      <c r="K646" s="3">
        <f t="shared" si="1246"/>
        <v>0</v>
      </c>
      <c r="L646" s="3">
        <f t="shared" si="1246"/>
        <v>0</v>
      </c>
      <c r="M646" s="3">
        <f t="shared" si="1246"/>
        <v>0</v>
      </c>
      <c r="N646" s="3">
        <f t="shared" si="1246"/>
        <v>0</v>
      </c>
      <c r="O646" s="3">
        <f t="shared" si="1246"/>
        <v>0</v>
      </c>
      <c r="P646" s="3">
        <f t="shared" si="1246"/>
        <v>0</v>
      </c>
      <c r="Q646" s="3">
        <f t="shared" si="1246"/>
        <v>0</v>
      </c>
      <c r="R646" s="3">
        <f t="shared" si="1246"/>
        <v>0</v>
      </c>
      <c r="S646" s="3">
        <f t="shared" si="1246"/>
        <v>0</v>
      </c>
      <c r="T646" s="3">
        <f t="shared" si="1246"/>
        <v>0</v>
      </c>
      <c r="U646" s="3">
        <f t="shared" si="1246"/>
        <v>0</v>
      </c>
      <c r="W646" s="3">
        <f t="shared" ref="W646:AH646" si="1247">IF($C646=W$19,1,0)</f>
        <v>0</v>
      </c>
      <c r="X646" s="3">
        <f t="shared" si="1247"/>
        <v>0</v>
      </c>
      <c r="Y646" s="3">
        <f t="shared" si="1247"/>
        <v>0</v>
      </c>
      <c r="Z646" s="3">
        <f t="shared" si="1247"/>
        <v>0</v>
      </c>
      <c r="AA646" s="3">
        <f t="shared" si="1247"/>
        <v>0</v>
      </c>
      <c r="AB646" s="3">
        <f t="shared" si="1247"/>
        <v>0</v>
      </c>
      <c r="AC646" s="3">
        <f t="shared" si="1247"/>
        <v>0</v>
      </c>
      <c r="AD646" s="3">
        <f t="shared" si="1247"/>
        <v>0</v>
      </c>
      <c r="AE646" s="3">
        <f t="shared" si="1247"/>
        <v>0</v>
      </c>
      <c r="AF646" s="3">
        <f t="shared" si="1247"/>
        <v>0</v>
      </c>
      <c r="AG646" s="3">
        <f t="shared" si="1247"/>
        <v>0</v>
      </c>
      <c r="AH646" s="3">
        <f t="shared" si="1247"/>
        <v>0</v>
      </c>
    </row>
    <row r="647" spans="1:34" ht="15.75" customHeight="1" x14ac:dyDescent="0.2">
      <c r="A647" s="7">
        <v>628</v>
      </c>
      <c r="B647" s="7"/>
      <c r="C647" s="7" t="str">
        <f t="shared" si="1013"/>
        <v/>
      </c>
      <c r="J647" s="7">
        <f t="shared" ref="J647:U647" si="1248">SUM(W636:W647)</f>
        <v>0</v>
      </c>
      <c r="K647" s="3">
        <f t="shared" si="1248"/>
        <v>0</v>
      </c>
      <c r="L647" s="3">
        <f t="shared" si="1248"/>
        <v>0</v>
      </c>
      <c r="M647" s="3">
        <f t="shared" si="1248"/>
        <v>0</v>
      </c>
      <c r="N647" s="3">
        <f t="shared" si="1248"/>
        <v>0</v>
      </c>
      <c r="O647" s="3">
        <f t="shared" si="1248"/>
        <v>0</v>
      </c>
      <c r="P647" s="3">
        <f t="shared" si="1248"/>
        <v>0</v>
      </c>
      <c r="Q647" s="3">
        <f t="shared" si="1248"/>
        <v>0</v>
      </c>
      <c r="R647" s="3">
        <f t="shared" si="1248"/>
        <v>0</v>
      </c>
      <c r="S647" s="3">
        <f t="shared" si="1248"/>
        <v>0</v>
      </c>
      <c r="T647" s="3">
        <f t="shared" si="1248"/>
        <v>0</v>
      </c>
      <c r="U647" s="3">
        <f t="shared" si="1248"/>
        <v>0</v>
      </c>
      <c r="W647" s="3">
        <f t="shared" ref="W647:AH647" si="1249">IF($C647=W$19,1,0)</f>
        <v>0</v>
      </c>
      <c r="X647" s="3">
        <f t="shared" si="1249"/>
        <v>0</v>
      </c>
      <c r="Y647" s="3">
        <f t="shared" si="1249"/>
        <v>0</v>
      </c>
      <c r="Z647" s="3">
        <f t="shared" si="1249"/>
        <v>0</v>
      </c>
      <c r="AA647" s="3">
        <f t="shared" si="1249"/>
        <v>0</v>
      </c>
      <c r="AB647" s="3">
        <f t="shared" si="1249"/>
        <v>0</v>
      </c>
      <c r="AC647" s="3">
        <f t="shared" si="1249"/>
        <v>0</v>
      </c>
      <c r="AD647" s="3">
        <f t="shared" si="1249"/>
        <v>0</v>
      </c>
      <c r="AE647" s="3">
        <f t="shared" si="1249"/>
        <v>0</v>
      </c>
      <c r="AF647" s="3">
        <f t="shared" si="1249"/>
        <v>0</v>
      </c>
      <c r="AG647" s="3">
        <f t="shared" si="1249"/>
        <v>0</v>
      </c>
      <c r="AH647" s="3">
        <f t="shared" si="1249"/>
        <v>0</v>
      </c>
    </row>
    <row r="648" spans="1:34" ht="15.75" customHeight="1" x14ac:dyDescent="0.2">
      <c r="A648" s="7">
        <v>629</v>
      </c>
      <c r="B648" s="7"/>
      <c r="C648" s="7" t="str">
        <f t="shared" si="1013"/>
        <v/>
      </c>
      <c r="J648" s="7">
        <f t="shared" ref="J648:U648" si="1250">SUM(W637:W648)</f>
        <v>0</v>
      </c>
      <c r="K648" s="3">
        <f t="shared" si="1250"/>
        <v>0</v>
      </c>
      <c r="L648" s="3">
        <f t="shared" si="1250"/>
        <v>0</v>
      </c>
      <c r="M648" s="3">
        <f t="shared" si="1250"/>
        <v>0</v>
      </c>
      <c r="N648" s="3">
        <f t="shared" si="1250"/>
        <v>0</v>
      </c>
      <c r="O648" s="3">
        <f t="shared" si="1250"/>
        <v>0</v>
      </c>
      <c r="P648" s="3">
        <f t="shared" si="1250"/>
        <v>0</v>
      </c>
      <c r="Q648" s="3">
        <f t="shared" si="1250"/>
        <v>0</v>
      </c>
      <c r="R648" s="3">
        <f t="shared" si="1250"/>
        <v>0</v>
      </c>
      <c r="S648" s="3">
        <f t="shared" si="1250"/>
        <v>0</v>
      </c>
      <c r="T648" s="3">
        <f t="shared" si="1250"/>
        <v>0</v>
      </c>
      <c r="U648" s="3">
        <f t="shared" si="1250"/>
        <v>0</v>
      </c>
      <c r="W648" s="3">
        <f t="shared" ref="W648:AH648" si="1251">IF($C648=W$19,1,0)</f>
        <v>0</v>
      </c>
      <c r="X648" s="3">
        <f t="shared" si="1251"/>
        <v>0</v>
      </c>
      <c r="Y648" s="3">
        <f t="shared" si="1251"/>
        <v>0</v>
      </c>
      <c r="Z648" s="3">
        <f t="shared" si="1251"/>
        <v>0</v>
      </c>
      <c r="AA648" s="3">
        <f t="shared" si="1251"/>
        <v>0</v>
      </c>
      <c r="AB648" s="3">
        <f t="shared" si="1251"/>
        <v>0</v>
      </c>
      <c r="AC648" s="3">
        <f t="shared" si="1251"/>
        <v>0</v>
      </c>
      <c r="AD648" s="3">
        <f t="shared" si="1251"/>
        <v>0</v>
      </c>
      <c r="AE648" s="3">
        <f t="shared" si="1251"/>
        <v>0</v>
      </c>
      <c r="AF648" s="3">
        <f t="shared" si="1251"/>
        <v>0</v>
      </c>
      <c r="AG648" s="3">
        <f t="shared" si="1251"/>
        <v>0</v>
      </c>
      <c r="AH648" s="3">
        <f t="shared" si="1251"/>
        <v>0</v>
      </c>
    </row>
    <row r="649" spans="1:34" ht="15.75" customHeight="1" x14ac:dyDescent="0.2">
      <c r="A649" s="7">
        <v>630</v>
      </c>
      <c r="B649" s="7"/>
      <c r="C649" s="7" t="str">
        <f t="shared" si="1013"/>
        <v/>
      </c>
      <c r="J649" s="7">
        <f t="shared" ref="J649:U649" si="1252">SUM(W638:W649)</f>
        <v>0</v>
      </c>
      <c r="K649" s="3">
        <f t="shared" si="1252"/>
        <v>0</v>
      </c>
      <c r="L649" s="3">
        <f t="shared" si="1252"/>
        <v>0</v>
      </c>
      <c r="M649" s="3">
        <f t="shared" si="1252"/>
        <v>0</v>
      </c>
      <c r="N649" s="3">
        <f t="shared" si="1252"/>
        <v>0</v>
      </c>
      <c r="O649" s="3">
        <f t="shared" si="1252"/>
        <v>0</v>
      </c>
      <c r="P649" s="3">
        <f t="shared" si="1252"/>
        <v>0</v>
      </c>
      <c r="Q649" s="3">
        <f t="shared" si="1252"/>
        <v>0</v>
      </c>
      <c r="R649" s="3">
        <f t="shared" si="1252"/>
        <v>0</v>
      </c>
      <c r="S649" s="3">
        <f t="shared" si="1252"/>
        <v>0</v>
      </c>
      <c r="T649" s="3">
        <f t="shared" si="1252"/>
        <v>0</v>
      </c>
      <c r="U649" s="3">
        <f t="shared" si="1252"/>
        <v>0</v>
      </c>
      <c r="W649" s="3">
        <f t="shared" ref="W649:AH649" si="1253">IF($C649=W$19,1,0)</f>
        <v>0</v>
      </c>
      <c r="X649" s="3">
        <f t="shared" si="1253"/>
        <v>0</v>
      </c>
      <c r="Y649" s="3">
        <f t="shared" si="1253"/>
        <v>0</v>
      </c>
      <c r="Z649" s="3">
        <f t="shared" si="1253"/>
        <v>0</v>
      </c>
      <c r="AA649" s="3">
        <f t="shared" si="1253"/>
        <v>0</v>
      </c>
      <c r="AB649" s="3">
        <f t="shared" si="1253"/>
        <v>0</v>
      </c>
      <c r="AC649" s="3">
        <f t="shared" si="1253"/>
        <v>0</v>
      </c>
      <c r="AD649" s="3">
        <f t="shared" si="1253"/>
        <v>0</v>
      </c>
      <c r="AE649" s="3">
        <f t="shared" si="1253"/>
        <v>0</v>
      </c>
      <c r="AF649" s="3">
        <f t="shared" si="1253"/>
        <v>0</v>
      </c>
      <c r="AG649" s="3">
        <f t="shared" si="1253"/>
        <v>0</v>
      </c>
      <c r="AH649" s="3">
        <f t="shared" si="1253"/>
        <v>0</v>
      </c>
    </row>
    <row r="650" spans="1:34" ht="15.75" customHeight="1" x14ac:dyDescent="0.2">
      <c r="A650" s="7">
        <v>631</v>
      </c>
      <c r="B650" s="7"/>
      <c r="C650" s="7" t="str">
        <f t="shared" si="1013"/>
        <v/>
      </c>
      <c r="J650" s="7">
        <f t="shared" ref="J650:U650" si="1254">SUM(W639:W650)</f>
        <v>0</v>
      </c>
      <c r="K650" s="3">
        <f t="shared" si="1254"/>
        <v>0</v>
      </c>
      <c r="L650" s="3">
        <f t="shared" si="1254"/>
        <v>0</v>
      </c>
      <c r="M650" s="3">
        <f t="shared" si="1254"/>
        <v>0</v>
      </c>
      <c r="N650" s="3">
        <f t="shared" si="1254"/>
        <v>0</v>
      </c>
      <c r="O650" s="3">
        <f t="shared" si="1254"/>
        <v>0</v>
      </c>
      <c r="P650" s="3">
        <f t="shared" si="1254"/>
        <v>0</v>
      </c>
      <c r="Q650" s="3">
        <f t="shared" si="1254"/>
        <v>0</v>
      </c>
      <c r="R650" s="3">
        <f t="shared" si="1254"/>
        <v>0</v>
      </c>
      <c r="S650" s="3">
        <f t="shared" si="1254"/>
        <v>0</v>
      </c>
      <c r="T650" s="3">
        <f t="shared" si="1254"/>
        <v>0</v>
      </c>
      <c r="U650" s="3">
        <f t="shared" si="1254"/>
        <v>0</v>
      </c>
      <c r="W650" s="3">
        <f t="shared" ref="W650:AH650" si="1255">IF($C650=W$19,1,0)</f>
        <v>0</v>
      </c>
      <c r="X650" s="3">
        <f t="shared" si="1255"/>
        <v>0</v>
      </c>
      <c r="Y650" s="3">
        <f t="shared" si="1255"/>
        <v>0</v>
      </c>
      <c r="Z650" s="3">
        <f t="shared" si="1255"/>
        <v>0</v>
      </c>
      <c r="AA650" s="3">
        <f t="shared" si="1255"/>
        <v>0</v>
      </c>
      <c r="AB650" s="3">
        <f t="shared" si="1255"/>
        <v>0</v>
      </c>
      <c r="AC650" s="3">
        <f t="shared" si="1255"/>
        <v>0</v>
      </c>
      <c r="AD650" s="3">
        <f t="shared" si="1255"/>
        <v>0</v>
      </c>
      <c r="AE650" s="3">
        <f t="shared" si="1255"/>
        <v>0</v>
      </c>
      <c r="AF650" s="3">
        <f t="shared" si="1255"/>
        <v>0</v>
      </c>
      <c r="AG650" s="3">
        <f t="shared" si="1255"/>
        <v>0</v>
      </c>
      <c r="AH650" s="3">
        <f t="shared" si="1255"/>
        <v>0</v>
      </c>
    </row>
    <row r="651" spans="1:34" ht="15.75" customHeight="1" x14ac:dyDescent="0.2">
      <c r="A651" s="7">
        <v>632</v>
      </c>
      <c r="B651" s="7"/>
      <c r="C651" s="7" t="str">
        <f t="shared" si="1013"/>
        <v/>
      </c>
      <c r="J651" s="7">
        <f t="shared" ref="J651:U651" si="1256">SUM(W640:W651)</f>
        <v>0</v>
      </c>
      <c r="K651" s="3">
        <f t="shared" si="1256"/>
        <v>0</v>
      </c>
      <c r="L651" s="3">
        <f t="shared" si="1256"/>
        <v>0</v>
      </c>
      <c r="M651" s="3">
        <f t="shared" si="1256"/>
        <v>0</v>
      </c>
      <c r="N651" s="3">
        <f t="shared" si="1256"/>
        <v>0</v>
      </c>
      <c r="O651" s="3">
        <f t="shared" si="1256"/>
        <v>0</v>
      </c>
      <c r="P651" s="3">
        <f t="shared" si="1256"/>
        <v>0</v>
      </c>
      <c r="Q651" s="3">
        <f t="shared" si="1256"/>
        <v>0</v>
      </c>
      <c r="R651" s="3">
        <f t="shared" si="1256"/>
        <v>0</v>
      </c>
      <c r="S651" s="3">
        <f t="shared" si="1256"/>
        <v>0</v>
      </c>
      <c r="T651" s="3">
        <f t="shared" si="1256"/>
        <v>0</v>
      </c>
      <c r="U651" s="3">
        <f t="shared" si="1256"/>
        <v>0</v>
      </c>
      <c r="W651" s="3">
        <f t="shared" ref="W651:AH651" si="1257">IF($C651=W$19,1,0)</f>
        <v>0</v>
      </c>
      <c r="X651" s="3">
        <f t="shared" si="1257"/>
        <v>0</v>
      </c>
      <c r="Y651" s="3">
        <f t="shared" si="1257"/>
        <v>0</v>
      </c>
      <c r="Z651" s="3">
        <f t="shared" si="1257"/>
        <v>0</v>
      </c>
      <c r="AA651" s="3">
        <f t="shared" si="1257"/>
        <v>0</v>
      </c>
      <c r="AB651" s="3">
        <f t="shared" si="1257"/>
        <v>0</v>
      </c>
      <c r="AC651" s="3">
        <f t="shared" si="1257"/>
        <v>0</v>
      </c>
      <c r="AD651" s="3">
        <f t="shared" si="1257"/>
        <v>0</v>
      </c>
      <c r="AE651" s="3">
        <f t="shared" si="1257"/>
        <v>0</v>
      </c>
      <c r="AF651" s="3">
        <f t="shared" si="1257"/>
        <v>0</v>
      </c>
      <c r="AG651" s="3">
        <f t="shared" si="1257"/>
        <v>0</v>
      </c>
      <c r="AH651" s="3">
        <f t="shared" si="1257"/>
        <v>0</v>
      </c>
    </row>
    <row r="652" spans="1:34" ht="15.75" customHeight="1" x14ac:dyDescent="0.2">
      <c r="A652" s="7">
        <v>633</v>
      </c>
      <c r="B652" s="7"/>
      <c r="C652" s="7" t="str">
        <f t="shared" si="1013"/>
        <v/>
      </c>
      <c r="J652" s="7">
        <f t="shared" ref="J652:U652" si="1258">SUM(W641:W652)</f>
        <v>0</v>
      </c>
      <c r="K652" s="3">
        <f t="shared" si="1258"/>
        <v>0</v>
      </c>
      <c r="L652" s="3">
        <f t="shared" si="1258"/>
        <v>0</v>
      </c>
      <c r="M652" s="3">
        <f t="shared" si="1258"/>
        <v>0</v>
      </c>
      <c r="N652" s="3">
        <f t="shared" si="1258"/>
        <v>0</v>
      </c>
      <c r="O652" s="3">
        <f t="shared" si="1258"/>
        <v>0</v>
      </c>
      <c r="P652" s="3">
        <f t="shared" si="1258"/>
        <v>0</v>
      </c>
      <c r="Q652" s="3">
        <f t="shared" si="1258"/>
        <v>0</v>
      </c>
      <c r="R652" s="3">
        <f t="shared" si="1258"/>
        <v>0</v>
      </c>
      <c r="S652" s="3">
        <f t="shared" si="1258"/>
        <v>0</v>
      </c>
      <c r="T652" s="3">
        <f t="shared" si="1258"/>
        <v>0</v>
      </c>
      <c r="U652" s="3">
        <f t="shared" si="1258"/>
        <v>0</v>
      </c>
      <c r="W652" s="3">
        <f t="shared" ref="W652:AH652" si="1259">IF($C652=W$19,1,0)</f>
        <v>0</v>
      </c>
      <c r="X652" s="3">
        <f t="shared" si="1259"/>
        <v>0</v>
      </c>
      <c r="Y652" s="3">
        <f t="shared" si="1259"/>
        <v>0</v>
      </c>
      <c r="Z652" s="3">
        <f t="shared" si="1259"/>
        <v>0</v>
      </c>
      <c r="AA652" s="3">
        <f t="shared" si="1259"/>
        <v>0</v>
      </c>
      <c r="AB652" s="3">
        <f t="shared" si="1259"/>
        <v>0</v>
      </c>
      <c r="AC652" s="3">
        <f t="shared" si="1259"/>
        <v>0</v>
      </c>
      <c r="AD652" s="3">
        <f t="shared" si="1259"/>
        <v>0</v>
      </c>
      <c r="AE652" s="3">
        <f t="shared" si="1259"/>
        <v>0</v>
      </c>
      <c r="AF652" s="3">
        <f t="shared" si="1259"/>
        <v>0</v>
      </c>
      <c r="AG652" s="3">
        <f t="shared" si="1259"/>
        <v>0</v>
      </c>
      <c r="AH652" s="3">
        <f t="shared" si="1259"/>
        <v>0</v>
      </c>
    </row>
    <row r="653" spans="1:34" ht="15.75" customHeight="1" x14ac:dyDescent="0.2">
      <c r="A653" s="7">
        <v>634</v>
      </c>
      <c r="B653" s="7"/>
      <c r="C653" s="7" t="str">
        <f t="shared" si="1013"/>
        <v/>
      </c>
      <c r="J653" s="7">
        <f t="shared" ref="J653:U653" si="1260">SUM(W642:W653)</f>
        <v>0</v>
      </c>
      <c r="K653" s="3">
        <f t="shared" si="1260"/>
        <v>0</v>
      </c>
      <c r="L653" s="3">
        <f t="shared" si="1260"/>
        <v>0</v>
      </c>
      <c r="M653" s="3">
        <f t="shared" si="1260"/>
        <v>0</v>
      </c>
      <c r="N653" s="3">
        <f t="shared" si="1260"/>
        <v>0</v>
      </c>
      <c r="O653" s="3">
        <f t="shared" si="1260"/>
        <v>0</v>
      </c>
      <c r="P653" s="3">
        <f t="shared" si="1260"/>
        <v>0</v>
      </c>
      <c r="Q653" s="3">
        <f t="shared" si="1260"/>
        <v>0</v>
      </c>
      <c r="R653" s="3">
        <f t="shared" si="1260"/>
        <v>0</v>
      </c>
      <c r="S653" s="3">
        <f t="shared" si="1260"/>
        <v>0</v>
      </c>
      <c r="T653" s="3">
        <f t="shared" si="1260"/>
        <v>0</v>
      </c>
      <c r="U653" s="3">
        <f t="shared" si="1260"/>
        <v>0</v>
      </c>
      <c r="W653" s="3">
        <f t="shared" ref="W653:AH653" si="1261">IF($C653=W$19,1,0)</f>
        <v>0</v>
      </c>
      <c r="X653" s="3">
        <f t="shared" si="1261"/>
        <v>0</v>
      </c>
      <c r="Y653" s="3">
        <f t="shared" si="1261"/>
        <v>0</v>
      </c>
      <c r="Z653" s="3">
        <f t="shared" si="1261"/>
        <v>0</v>
      </c>
      <c r="AA653" s="3">
        <f t="shared" si="1261"/>
        <v>0</v>
      </c>
      <c r="AB653" s="3">
        <f t="shared" si="1261"/>
        <v>0</v>
      </c>
      <c r="AC653" s="3">
        <f t="shared" si="1261"/>
        <v>0</v>
      </c>
      <c r="AD653" s="3">
        <f t="shared" si="1261"/>
        <v>0</v>
      </c>
      <c r="AE653" s="3">
        <f t="shared" si="1261"/>
        <v>0</v>
      </c>
      <c r="AF653" s="3">
        <f t="shared" si="1261"/>
        <v>0</v>
      </c>
      <c r="AG653" s="3">
        <f t="shared" si="1261"/>
        <v>0</v>
      </c>
      <c r="AH653" s="3">
        <f t="shared" si="1261"/>
        <v>0</v>
      </c>
    </row>
    <row r="654" spans="1:34" ht="15.75" customHeight="1" x14ac:dyDescent="0.2">
      <c r="A654" s="7">
        <v>635</v>
      </c>
      <c r="B654" s="7"/>
      <c r="C654" s="7" t="str">
        <f t="shared" si="1013"/>
        <v/>
      </c>
      <c r="J654" s="7">
        <f t="shared" ref="J654:U654" si="1262">SUM(W643:W654)</f>
        <v>0</v>
      </c>
      <c r="K654" s="3">
        <f t="shared" si="1262"/>
        <v>0</v>
      </c>
      <c r="L654" s="3">
        <f t="shared" si="1262"/>
        <v>0</v>
      </c>
      <c r="M654" s="3">
        <f t="shared" si="1262"/>
        <v>0</v>
      </c>
      <c r="N654" s="3">
        <f t="shared" si="1262"/>
        <v>0</v>
      </c>
      <c r="O654" s="3">
        <f t="shared" si="1262"/>
        <v>0</v>
      </c>
      <c r="P654" s="3">
        <f t="shared" si="1262"/>
        <v>0</v>
      </c>
      <c r="Q654" s="3">
        <f t="shared" si="1262"/>
        <v>0</v>
      </c>
      <c r="R654" s="3">
        <f t="shared" si="1262"/>
        <v>0</v>
      </c>
      <c r="S654" s="3">
        <f t="shared" si="1262"/>
        <v>0</v>
      </c>
      <c r="T654" s="3">
        <f t="shared" si="1262"/>
        <v>0</v>
      </c>
      <c r="U654" s="3">
        <f t="shared" si="1262"/>
        <v>0</v>
      </c>
      <c r="W654" s="3">
        <f t="shared" ref="W654:AH654" si="1263">IF($C654=W$19,1,0)</f>
        <v>0</v>
      </c>
      <c r="X654" s="3">
        <f t="shared" si="1263"/>
        <v>0</v>
      </c>
      <c r="Y654" s="3">
        <f t="shared" si="1263"/>
        <v>0</v>
      </c>
      <c r="Z654" s="3">
        <f t="shared" si="1263"/>
        <v>0</v>
      </c>
      <c r="AA654" s="3">
        <f t="shared" si="1263"/>
        <v>0</v>
      </c>
      <c r="AB654" s="3">
        <f t="shared" si="1263"/>
        <v>0</v>
      </c>
      <c r="AC654" s="3">
        <f t="shared" si="1263"/>
        <v>0</v>
      </c>
      <c r="AD654" s="3">
        <f t="shared" si="1263"/>
        <v>0</v>
      </c>
      <c r="AE654" s="3">
        <f t="shared" si="1263"/>
        <v>0</v>
      </c>
      <c r="AF654" s="3">
        <f t="shared" si="1263"/>
        <v>0</v>
      </c>
      <c r="AG654" s="3">
        <f t="shared" si="1263"/>
        <v>0</v>
      </c>
      <c r="AH654" s="3">
        <f t="shared" si="1263"/>
        <v>0</v>
      </c>
    </row>
    <row r="655" spans="1:34" ht="15.75" customHeight="1" x14ac:dyDescent="0.2">
      <c r="A655" s="7">
        <v>636</v>
      </c>
      <c r="B655" s="7"/>
      <c r="C655" s="7" t="str">
        <f t="shared" si="1013"/>
        <v/>
      </c>
      <c r="J655" s="7">
        <f t="shared" ref="J655:U655" si="1264">SUM(W644:W655)</f>
        <v>0</v>
      </c>
      <c r="K655" s="3">
        <f t="shared" si="1264"/>
        <v>0</v>
      </c>
      <c r="L655" s="3">
        <f t="shared" si="1264"/>
        <v>0</v>
      </c>
      <c r="M655" s="3">
        <f t="shared" si="1264"/>
        <v>0</v>
      </c>
      <c r="N655" s="3">
        <f t="shared" si="1264"/>
        <v>0</v>
      </c>
      <c r="O655" s="3">
        <f t="shared" si="1264"/>
        <v>0</v>
      </c>
      <c r="P655" s="3">
        <f t="shared" si="1264"/>
        <v>0</v>
      </c>
      <c r="Q655" s="3">
        <f t="shared" si="1264"/>
        <v>0</v>
      </c>
      <c r="R655" s="3">
        <f t="shared" si="1264"/>
        <v>0</v>
      </c>
      <c r="S655" s="3">
        <f t="shared" si="1264"/>
        <v>0</v>
      </c>
      <c r="T655" s="3">
        <f t="shared" si="1264"/>
        <v>0</v>
      </c>
      <c r="U655" s="3">
        <f t="shared" si="1264"/>
        <v>0</v>
      </c>
      <c r="W655" s="3">
        <f t="shared" ref="W655:AH655" si="1265">IF($C655=W$19,1,0)</f>
        <v>0</v>
      </c>
      <c r="X655" s="3">
        <f t="shared" si="1265"/>
        <v>0</v>
      </c>
      <c r="Y655" s="3">
        <f t="shared" si="1265"/>
        <v>0</v>
      </c>
      <c r="Z655" s="3">
        <f t="shared" si="1265"/>
        <v>0</v>
      </c>
      <c r="AA655" s="3">
        <f t="shared" si="1265"/>
        <v>0</v>
      </c>
      <c r="AB655" s="3">
        <f t="shared" si="1265"/>
        <v>0</v>
      </c>
      <c r="AC655" s="3">
        <f t="shared" si="1265"/>
        <v>0</v>
      </c>
      <c r="AD655" s="3">
        <f t="shared" si="1265"/>
        <v>0</v>
      </c>
      <c r="AE655" s="3">
        <f t="shared" si="1265"/>
        <v>0</v>
      </c>
      <c r="AF655" s="3">
        <f t="shared" si="1265"/>
        <v>0</v>
      </c>
      <c r="AG655" s="3">
        <f t="shared" si="1265"/>
        <v>0</v>
      </c>
      <c r="AH655" s="3">
        <f t="shared" si="1265"/>
        <v>0</v>
      </c>
    </row>
    <row r="656" spans="1:34" ht="15.75" customHeight="1" x14ac:dyDescent="0.2">
      <c r="A656" s="7">
        <v>637</v>
      </c>
      <c r="B656" s="7"/>
      <c r="C656" s="7" t="str">
        <f t="shared" si="1013"/>
        <v/>
      </c>
      <c r="J656" s="7">
        <f t="shared" ref="J656:U656" si="1266">SUM(W645:W656)</f>
        <v>0</v>
      </c>
      <c r="K656" s="3">
        <f t="shared" si="1266"/>
        <v>0</v>
      </c>
      <c r="L656" s="3">
        <f t="shared" si="1266"/>
        <v>0</v>
      </c>
      <c r="M656" s="3">
        <f t="shared" si="1266"/>
        <v>0</v>
      </c>
      <c r="N656" s="3">
        <f t="shared" si="1266"/>
        <v>0</v>
      </c>
      <c r="O656" s="3">
        <f t="shared" si="1266"/>
        <v>0</v>
      </c>
      <c r="P656" s="3">
        <f t="shared" si="1266"/>
        <v>0</v>
      </c>
      <c r="Q656" s="3">
        <f t="shared" si="1266"/>
        <v>0</v>
      </c>
      <c r="R656" s="3">
        <f t="shared" si="1266"/>
        <v>0</v>
      </c>
      <c r="S656" s="3">
        <f t="shared" si="1266"/>
        <v>0</v>
      </c>
      <c r="T656" s="3">
        <f t="shared" si="1266"/>
        <v>0</v>
      </c>
      <c r="U656" s="3">
        <f t="shared" si="1266"/>
        <v>0</v>
      </c>
      <c r="W656" s="3">
        <f t="shared" ref="W656:AH656" si="1267">IF($C656=W$19,1,0)</f>
        <v>0</v>
      </c>
      <c r="X656" s="3">
        <f t="shared" si="1267"/>
        <v>0</v>
      </c>
      <c r="Y656" s="3">
        <f t="shared" si="1267"/>
        <v>0</v>
      </c>
      <c r="Z656" s="3">
        <f t="shared" si="1267"/>
        <v>0</v>
      </c>
      <c r="AA656" s="3">
        <f t="shared" si="1267"/>
        <v>0</v>
      </c>
      <c r="AB656" s="3">
        <f t="shared" si="1267"/>
        <v>0</v>
      </c>
      <c r="AC656" s="3">
        <f t="shared" si="1267"/>
        <v>0</v>
      </c>
      <c r="AD656" s="3">
        <f t="shared" si="1267"/>
        <v>0</v>
      </c>
      <c r="AE656" s="3">
        <f t="shared" si="1267"/>
        <v>0</v>
      </c>
      <c r="AF656" s="3">
        <f t="shared" si="1267"/>
        <v>0</v>
      </c>
      <c r="AG656" s="3">
        <f t="shared" si="1267"/>
        <v>0</v>
      </c>
      <c r="AH656" s="3">
        <f t="shared" si="1267"/>
        <v>0</v>
      </c>
    </row>
    <row r="657" spans="1:34" ht="15.75" customHeight="1" x14ac:dyDescent="0.2">
      <c r="A657" s="7">
        <v>638</v>
      </c>
      <c r="B657" s="7"/>
      <c r="C657" s="7" t="str">
        <f t="shared" si="1013"/>
        <v/>
      </c>
      <c r="J657" s="7">
        <f t="shared" ref="J657:U657" si="1268">SUM(W646:W657)</f>
        <v>0</v>
      </c>
      <c r="K657" s="3">
        <f t="shared" si="1268"/>
        <v>0</v>
      </c>
      <c r="L657" s="3">
        <f t="shared" si="1268"/>
        <v>0</v>
      </c>
      <c r="M657" s="3">
        <f t="shared" si="1268"/>
        <v>0</v>
      </c>
      <c r="N657" s="3">
        <f t="shared" si="1268"/>
        <v>0</v>
      </c>
      <c r="O657" s="3">
        <f t="shared" si="1268"/>
        <v>0</v>
      </c>
      <c r="P657" s="3">
        <f t="shared" si="1268"/>
        <v>0</v>
      </c>
      <c r="Q657" s="3">
        <f t="shared" si="1268"/>
        <v>0</v>
      </c>
      <c r="R657" s="3">
        <f t="shared" si="1268"/>
        <v>0</v>
      </c>
      <c r="S657" s="3">
        <f t="shared" si="1268"/>
        <v>0</v>
      </c>
      <c r="T657" s="3">
        <f t="shared" si="1268"/>
        <v>0</v>
      </c>
      <c r="U657" s="3">
        <f t="shared" si="1268"/>
        <v>0</v>
      </c>
      <c r="W657" s="3">
        <f t="shared" ref="W657:AH657" si="1269">IF($C657=W$19,1,0)</f>
        <v>0</v>
      </c>
      <c r="X657" s="3">
        <f t="shared" si="1269"/>
        <v>0</v>
      </c>
      <c r="Y657" s="3">
        <f t="shared" si="1269"/>
        <v>0</v>
      </c>
      <c r="Z657" s="3">
        <f t="shared" si="1269"/>
        <v>0</v>
      </c>
      <c r="AA657" s="3">
        <f t="shared" si="1269"/>
        <v>0</v>
      </c>
      <c r="AB657" s="3">
        <f t="shared" si="1269"/>
        <v>0</v>
      </c>
      <c r="AC657" s="3">
        <f t="shared" si="1269"/>
        <v>0</v>
      </c>
      <c r="AD657" s="3">
        <f t="shared" si="1269"/>
        <v>0</v>
      </c>
      <c r="AE657" s="3">
        <f t="shared" si="1269"/>
        <v>0</v>
      </c>
      <c r="AF657" s="3">
        <f t="shared" si="1269"/>
        <v>0</v>
      </c>
      <c r="AG657" s="3">
        <f t="shared" si="1269"/>
        <v>0</v>
      </c>
      <c r="AH657" s="3">
        <f t="shared" si="1269"/>
        <v>0</v>
      </c>
    </row>
    <row r="658" spans="1:34" ht="15.75" customHeight="1" x14ac:dyDescent="0.2">
      <c r="A658" s="7">
        <v>639</v>
      </c>
      <c r="B658" s="7"/>
      <c r="C658" s="7" t="str">
        <f t="shared" si="1013"/>
        <v/>
      </c>
      <c r="J658" s="7">
        <f t="shared" ref="J658:U658" si="1270">SUM(W647:W658)</f>
        <v>0</v>
      </c>
      <c r="K658" s="3">
        <f t="shared" si="1270"/>
        <v>0</v>
      </c>
      <c r="L658" s="3">
        <f t="shared" si="1270"/>
        <v>0</v>
      </c>
      <c r="M658" s="3">
        <f t="shared" si="1270"/>
        <v>0</v>
      </c>
      <c r="N658" s="3">
        <f t="shared" si="1270"/>
        <v>0</v>
      </c>
      <c r="O658" s="3">
        <f t="shared" si="1270"/>
        <v>0</v>
      </c>
      <c r="P658" s="3">
        <f t="shared" si="1270"/>
        <v>0</v>
      </c>
      <c r="Q658" s="3">
        <f t="shared" si="1270"/>
        <v>0</v>
      </c>
      <c r="R658" s="3">
        <f t="shared" si="1270"/>
        <v>0</v>
      </c>
      <c r="S658" s="3">
        <f t="shared" si="1270"/>
        <v>0</v>
      </c>
      <c r="T658" s="3">
        <f t="shared" si="1270"/>
        <v>0</v>
      </c>
      <c r="U658" s="3">
        <f t="shared" si="1270"/>
        <v>0</v>
      </c>
      <c r="W658" s="3">
        <f t="shared" ref="W658:AH658" si="1271">IF($C658=W$19,1,0)</f>
        <v>0</v>
      </c>
      <c r="X658" s="3">
        <f t="shared" si="1271"/>
        <v>0</v>
      </c>
      <c r="Y658" s="3">
        <f t="shared" si="1271"/>
        <v>0</v>
      </c>
      <c r="Z658" s="3">
        <f t="shared" si="1271"/>
        <v>0</v>
      </c>
      <c r="AA658" s="3">
        <f t="shared" si="1271"/>
        <v>0</v>
      </c>
      <c r="AB658" s="3">
        <f t="shared" si="1271"/>
        <v>0</v>
      </c>
      <c r="AC658" s="3">
        <f t="shared" si="1271"/>
        <v>0</v>
      </c>
      <c r="AD658" s="3">
        <f t="shared" si="1271"/>
        <v>0</v>
      </c>
      <c r="AE658" s="3">
        <f t="shared" si="1271"/>
        <v>0</v>
      </c>
      <c r="AF658" s="3">
        <f t="shared" si="1271"/>
        <v>0</v>
      </c>
      <c r="AG658" s="3">
        <f t="shared" si="1271"/>
        <v>0</v>
      </c>
      <c r="AH658" s="3">
        <f t="shared" si="1271"/>
        <v>0</v>
      </c>
    </row>
    <row r="659" spans="1:34" ht="15.75" customHeight="1" x14ac:dyDescent="0.2">
      <c r="A659" s="7">
        <v>640</v>
      </c>
      <c r="B659" s="7"/>
      <c r="C659" s="7" t="str">
        <f t="shared" si="1013"/>
        <v/>
      </c>
      <c r="J659" s="7">
        <f t="shared" ref="J659:U659" si="1272">SUM(W648:W659)</f>
        <v>0</v>
      </c>
      <c r="K659" s="3">
        <f t="shared" si="1272"/>
        <v>0</v>
      </c>
      <c r="L659" s="3">
        <f t="shared" si="1272"/>
        <v>0</v>
      </c>
      <c r="M659" s="3">
        <f t="shared" si="1272"/>
        <v>0</v>
      </c>
      <c r="N659" s="3">
        <f t="shared" si="1272"/>
        <v>0</v>
      </c>
      <c r="O659" s="3">
        <f t="shared" si="1272"/>
        <v>0</v>
      </c>
      <c r="P659" s="3">
        <f t="shared" si="1272"/>
        <v>0</v>
      </c>
      <c r="Q659" s="3">
        <f t="shared" si="1272"/>
        <v>0</v>
      </c>
      <c r="R659" s="3">
        <f t="shared" si="1272"/>
        <v>0</v>
      </c>
      <c r="S659" s="3">
        <f t="shared" si="1272"/>
        <v>0</v>
      </c>
      <c r="T659" s="3">
        <f t="shared" si="1272"/>
        <v>0</v>
      </c>
      <c r="U659" s="3">
        <f t="shared" si="1272"/>
        <v>0</v>
      </c>
      <c r="W659" s="3">
        <f t="shared" ref="W659:AH659" si="1273">IF($C659=W$19,1,0)</f>
        <v>0</v>
      </c>
      <c r="X659" s="3">
        <f t="shared" si="1273"/>
        <v>0</v>
      </c>
      <c r="Y659" s="3">
        <f t="shared" si="1273"/>
        <v>0</v>
      </c>
      <c r="Z659" s="3">
        <f t="shared" si="1273"/>
        <v>0</v>
      </c>
      <c r="AA659" s="3">
        <f t="shared" si="1273"/>
        <v>0</v>
      </c>
      <c r="AB659" s="3">
        <f t="shared" si="1273"/>
        <v>0</v>
      </c>
      <c r="AC659" s="3">
        <f t="shared" si="1273"/>
        <v>0</v>
      </c>
      <c r="AD659" s="3">
        <f t="shared" si="1273"/>
        <v>0</v>
      </c>
      <c r="AE659" s="3">
        <f t="shared" si="1273"/>
        <v>0</v>
      </c>
      <c r="AF659" s="3">
        <f t="shared" si="1273"/>
        <v>0</v>
      </c>
      <c r="AG659" s="3">
        <f t="shared" si="1273"/>
        <v>0</v>
      </c>
      <c r="AH659" s="3">
        <f t="shared" si="1273"/>
        <v>0</v>
      </c>
    </row>
    <row r="660" spans="1:34" ht="15.75" customHeight="1" x14ac:dyDescent="0.2">
      <c r="A660" s="7">
        <v>641</v>
      </c>
      <c r="B660" s="7"/>
      <c r="C660" s="7" t="str">
        <f t="shared" si="1013"/>
        <v/>
      </c>
      <c r="J660" s="7">
        <f t="shared" ref="J660:U660" si="1274">SUM(W649:W660)</f>
        <v>0</v>
      </c>
      <c r="K660" s="3">
        <f t="shared" si="1274"/>
        <v>0</v>
      </c>
      <c r="L660" s="3">
        <f t="shared" si="1274"/>
        <v>0</v>
      </c>
      <c r="M660" s="3">
        <f t="shared" si="1274"/>
        <v>0</v>
      </c>
      <c r="N660" s="3">
        <f t="shared" si="1274"/>
        <v>0</v>
      </c>
      <c r="O660" s="3">
        <f t="shared" si="1274"/>
        <v>0</v>
      </c>
      <c r="P660" s="3">
        <f t="shared" si="1274"/>
        <v>0</v>
      </c>
      <c r="Q660" s="3">
        <f t="shared" si="1274"/>
        <v>0</v>
      </c>
      <c r="R660" s="3">
        <f t="shared" si="1274"/>
        <v>0</v>
      </c>
      <c r="S660" s="3">
        <f t="shared" si="1274"/>
        <v>0</v>
      </c>
      <c r="T660" s="3">
        <f t="shared" si="1274"/>
        <v>0</v>
      </c>
      <c r="U660" s="3">
        <f t="shared" si="1274"/>
        <v>0</v>
      </c>
      <c r="W660" s="3">
        <f t="shared" ref="W660:AH660" si="1275">IF($C660=W$19,1,0)</f>
        <v>0</v>
      </c>
      <c r="X660" s="3">
        <f t="shared" si="1275"/>
        <v>0</v>
      </c>
      <c r="Y660" s="3">
        <f t="shared" si="1275"/>
        <v>0</v>
      </c>
      <c r="Z660" s="3">
        <f t="shared" si="1275"/>
        <v>0</v>
      </c>
      <c r="AA660" s="3">
        <f t="shared" si="1275"/>
        <v>0</v>
      </c>
      <c r="AB660" s="3">
        <f t="shared" si="1275"/>
        <v>0</v>
      </c>
      <c r="AC660" s="3">
        <f t="shared" si="1275"/>
        <v>0</v>
      </c>
      <c r="AD660" s="3">
        <f t="shared" si="1275"/>
        <v>0</v>
      </c>
      <c r="AE660" s="3">
        <f t="shared" si="1275"/>
        <v>0</v>
      </c>
      <c r="AF660" s="3">
        <f t="shared" si="1275"/>
        <v>0</v>
      </c>
      <c r="AG660" s="3">
        <f t="shared" si="1275"/>
        <v>0</v>
      </c>
      <c r="AH660" s="3">
        <f t="shared" si="1275"/>
        <v>0</v>
      </c>
    </row>
    <row r="661" spans="1:34" ht="15.75" customHeight="1" x14ac:dyDescent="0.2">
      <c r="A661" s="7">
        <v>642</v>
      </c>
      <c r="B661" s="7"/>
      <c r="C661" s="7" t="str">
        <f t="shared" si="1013"/>
        <v/>
      </c>
      <c r="J661" s="7">
        <f t="shared" ref="J661:U661" si="1276">SUM(W650:W661)</f>
        <v>0</v>
      </c>
      <c r="K661" s="3">
        <f t="shared" si="1276"/>
        <v>0</v>
      </c>
      <c r="L661" s="3">
        <f t="shared" si="1276"/>
        <v>0</v>
      </c>
      <c r="M661" s="3">
        <f t="shared" si="1276"/>
        <v>0</v>
      </c>
      <c r="N661" s="3">
        <f t="shared" si="1276"/>
        <v>0</v>
      </c>
      <c r="O661" s="3">
        <f t="shared" si="1276"/>
        <v>0</v>
      </c>
      <c r="P661" s="3">
        <f t="shared" si="1276"/>
        <v>0</v>
      </c>
      <c r="Q661" s="3">
        <f t="shared" si="1276"/>
        <v>0</v>
      </c>
      <c r="R661" s="3">
        <f t="shared" si="1276"/>
        <v>0</v>
      </c>
      <c r="S661" s="3">
        <f t="shared" si="1276"/>
        <v>0</v>
      </c>
      <c r="T661" s="3">
        <f t="shared" si="1276"/>
        <v>0</v>
      </c>
      <c r="U661" s="3">
        <f t="shared" si="1276"/>
        <v>0</v>
      </c>
      <c r="W661" s="3">
        <f t="shared" ref="W661:AH661" si="1277">IF($C661=W$19,1,0)</f>
        <v>0</v>
      </c>
      <c r="X661" s="3">
        <f t="shared" si="1277"/>
        <v>0</v>
      </c>
      <c r="Y661" s="3">
        <f t="shared" si="1277"/>
        <v>0</v>
      </c>
      <c r="Z661" s="3">
        <f t="shared" si="1277"/>
        <v>0</v>
      </c>
      <c r="AA661" s="3">
        <f t="shared" si="1277"/>
        <v>0</v>
      </c>
      <c r="AB661" s="3">
        <f t="shared" si="1277"/>
        <v>0</v>
      </c>
      <c r="AC661" s="3">
        <f t="shared" si="1277"/>
        <v>0</v>
      </c>
      <c r="AD661" s="3">
        <f t="shared" si="1277"/>
        <v>0</v>
      </c>
      <c r="AE661" s="3">
        <f t="shared" si="1277"/>
        <v>0</v>
      </c>
      <c r="AF661" s="3">
        <f t="shared" si="1277"/>
        <v>0</v>
      </c>
      <c r="AG661" s="3">
        <f t="shared" si="1277"/>
        <v>0</v>
      </c>
      <c r="AH661" s="3">
        <f t="shared" si="1277"/>
        <v>0</v>
      </c>
    </row>
    <row r="662" spans="1:34" ht="15.75" customHeight="1" x14ac:dyDescent="0.2">
      <c r="A662" s="7">
        <v>643</v>
      </c>
      <c r="B662" s="7"/>
      <c r="C662" s="7" t="str">
        <f t="shared" si="1013"/>
        <v/>
      </c>
      <c r="J662" s="7">
        <f t="shared" ref="J662:U662" si="1278">SUM(W651:W662)</f>
        <v>0</v>
      </c>
      <c r="K662" s="3">
        <f t="shared" si="1278"/>
        <v>0</v>
      </c>
      <c r="L662" s="3">
        <f t="shared" si="1278"/>
        <v>0</v>
      </c>
      <c r="M662" s="3">
        <f t="shared" si="1278"/>
        <v>0</v>
      </c>
      <c r="N662" s="3">
        <f t="shared" si="1278"/>
        <v>0</v>
      </c>
      <c r="O662" s="3">
        <f t="shared" si="1278"/>
        <v>0</v>
      </c>
      <c r="P662" s="3">
        <f t="shared" si="1278"/>
        <v>0</v>
      </c>
      <c r="Q662" s="3">
        <f t="shared" si="1278"/>
        <v>0</v>
      </c>
      <c r="R662" s="3">
        <f t="shared" si="1278"/>
        <v>0</v>
      </c>
      <c r="S662" s="3">
        <f t="shared" si="1278"/>
        <v>0</v>
      </c>
      <c r="T662" s="3">
        <f t="shared" si="1278"/>
        <v>0</v>
      </c>
      <c r="U662" s="3">
        <f t="shared" si="1278"/>
        <v>0</v>
      </c>
      <c r="W662" s="3">
        <f t="shared" ref="W662:AH662" si="1279">IF($C662=W$19,1,0)</f>
        <v>0</v>
      </c>
      <c r="X662" s="3">
        <f t="shared" si="1279"/>
        <v>0</v>
      </c>
      <c r="Y662" s="3">
        <f t="shared" si="1279"/>
        <v>0</v>
      </c>
      <c r="Z662" s="3">
        <f t="shared" si="1279"/>
        <v>0</v>
      </c>
      <c r="AA662" s="3">
        <f t="shared" si="1279"/>
        <v>0</v>
      </c>
      <c r="AB662" s="3">
        <f t="shared" si="1279"/>
        <v>0</v>
      </c>
      <c r="AC662" s="3">
        <f t="shared" si="1279"/>
        <v>0</v>
      </c>
      <c r="AD662" s="3">
        <f t="shared" si="1279"/>
        <v>0</v>
      </c>
      <c r="AE662" s="3">
        <f t="shared" si="1279"/>
        <v>0</v>
      </c>
      <c r="AF662" s="3">
        <f t="shared" si="1279"/>
        <v>0</v>
      </c>
      <c r="AG662" s="3">
        <f t="shared" si="1279"/>
        <v>0</v>
      </c>
      <c r="AH662" s="3">
        <f t="shared" si="1279"/>
        <v>0</v>
      </c>
    </row>
    <row r="663" spans="1:34" ht="15.75" customHeight="1" x14ac:dyDescent="0.2">
      <c r="A663" s="7">
        <v>644</v>
      </c>
      <c r="B663" s="7"/>
      <c r="C663" s="7" t="str">
        <f t="shared" si="1013"/>
        <v/>
      </c>
      <c r="J663" s="7">
        <f t="shared" ref="J663:U663" si="1280">SUM(W652:W663)</f>
        <v>0</v>
      </c>
      <c r="K663" s="3">
        <f t="shared" si="1280"/>
        <v>0</v>
      </c>
      <c r="L663" s="3">
        <f t="shared" si="1280"/>
        <v>0</v>
      </c>
      <c r="M663" s="3">
        <f t="shared" si="1280"/>
        <v>0</v>
      </c>
      <c r="N663" s="3">
        <f t="shared" si="1280"/>
        <v>0</v>
      </c>
      <c r="O663" s="3">
        <f t="shared" si="1280"/>
        <v>0</v>
      </c>
      <c r="P663" s="3">
        <f t="shared" si="1280"/>
        <v>0</v>
      </c>
      <c r="Q663" s="3">
        <f t="shared" si="1280"/>
        <v>0</v>
      </c>
      <c r="R663" s="3">
        <f t="shared" si="1280"/>
        <v>0</v>
      </c>
      <c r="S663" s="3">
        <f t="shared" si="1280"/>
        <v>0</v>
      </c>
      <c r="T663" s="3">
        <f t="shared" si="1280"/>
        <v>0</v>
      </c>
      <c r="U663" s="3">
        <f t="shared" si="1280"/>
        <v>0</v>
      </c>
      <c r="W663" s="3">
        <f t="shared" ref="W663:AH663" si="1281">IF($C663=W$19,1,0)</f>
        <v>0</v>
      </c>
      <c r="X663" s="3">
        <f t="shared" si="1281"/>
        <v>0</v>
      </c>
      <c r="Y663" s="3">
        <f t="shared" si="1281"/>
        <v>0</v>
      </c>
      <c r="Z663" s="3">
        <f t="shared" si="1281"/>
        <v>0</v>
      </c>
      <c r="AA663" s="3">
        <f t="shared" si="1281"/>
        <v>0</v>
      </c>
      <c r="AB663" s="3">
        <f t="shared" si="1281"/>
        <v>0</v>
      </c>
      <c r="AC663" s="3">
        <f t="shared" si="1281"/>
        <v>0</v>
      </c>
      <c r="AD663" s="3">
        <f t="shared" si="1281"/>
        <v>0</v>
      </c>
      <c r="AE663" s="3">
        <f t="shared" si="1281"/>
        <v>0</v>
      </c>
      <c r="AF663" s="3">
        <f t="shared" si="1281"/>
        <v>0</v>
      </c>
      <c r="AG663" s="3">
        <f t="shared" si="1281"/>
        <v>0</v>
      </c>
      <c r="AH663" s="3">
        <f t="shared" si="1281"/>
        <v>0</v>
      </c>
    </row>
    <row r="664" spans="1:34" ht="15.75" customHeight="1" x14ac:dyDescent="0.2">
      <c r="A664" s="7">
        <v>645</v>
      </c>
      <c r="B664" s="7"/>
      <c r="C664" s="7" t="str">
        <f t="shared" si="1013"/>
        <v/>
      </c>
      <c r="J664" s="7">
        <f t="shared" ref="J664:U664" si="1282">SUM(W653:W664)</f>
        <v>0</v>
      </c>
      <c r="K664" s="3">
        <f t="shared" si="1282"/>
        <v>0</v>
      </c>
      <c r="L664" s="3">
        <f t="shared" si="1282"/>
        <v>0</v>
      </c>
      <c r="M664" s="3">
        <f t="shared" si="1282"/>
        <v>0</v>
      </c>
      <c r="N664" s="3">
        <f t="shared" si="1282"/>
        <v>0</v>
      </c>
      <c r="O664" s="3">
        <f t="shared" si="1282"/>
        <v>0</v>
      </c>
      <c r="P664" s="3">
        <f t="shared" si="1282"/>
        <v>0</v>
      </c>
      <c r="Q664" s="3">
        <f t="shared" si="1282"/>
        <v>0</v>
      </c>
      <c r="R664" s="3">
        <f t="shared" si="1282"/>
        <v>0</v>
      </c>
      <c r="S664" s="3">
        <f t="shared" si="1282"/>
        <v>0</v>
      </c>
      <c r="T664" s="3">
        <f t="shared" si="1282"/>
        <v>0</v>
      </c>
      <c r="U664" s="3">
        <f t="shared" si="1282"/>
        <v>0</v>
      </c>
      <c r="W664" s="3">
        <f t="shared" ref="W664:AH664" si="1283">IF($C664=W$19,1,0)</f>
        <v>0</v>
      </c>
      <c r="X664" s="3">
        <f t="shared" si="1283"/>
        <v>0</v>
      </c>
      <c r="Y664" s="3">
        <f t="shared" si="1283"/>
        <v>0</v>
      </c>
      <c r="Z664" s="3">
        <f t="shared" si="1283"/>
        <v>0</v>
      </c>
      <c r="AA664" s="3">
        <f t="shared" si="1283"/>
        <v>0</v>
      </c>
      <c r="AB664" s="3">
        <f t="shared" si="1283"/>
        <v>0</v>
      </c>
      <c r="AC664" s="3">
        <f t="shared" si="1283"/>
        <v>0</v>
      </c>
      <c r="AD664" s="3">
        <f t="shared" si="1283"/>
        <v>0</v>
      </c>
      <c r="AE664" s="3">
        <f t="shared" si="1283"/>
        <v>0</v>
      </c>
      <c r="AF664" s="3">
        <f t="shared" si="1283"/>
        <v>0</v>
      </c>
      <c r="AG664" s="3">
        <f t="shared" si="1283"/>
        <v>0</v>
      </c>
      <c r="AH664" s="3">
        <f t="shared" si="1283"/>
        <v>0</v>
      </c>
    </row>
    <row r="665" spans="1:34" ht="15.75" customHeight="1" x14ac:dyDescent="0.2">
      <c r="A665" s="7">
        <v>646</v>
      </c>
      <c r="B665" s="7"/>
      <c r="C665" s="7" t="str">
        <f t="shared" si="1013"/>
        <v/>
      </c>
      <c r="J665" s="7">
        <f t="shared" ref="J665:U665" si="1284">SUM(W654:W665)</f>
        <v>0</v>
      </c>
      <c r="K665" s="3">
        <f t="shared" si="1284"/>
        <v>0</v>
      </c>
      <c r="L665" s="3">
        <f t="shared" si="1284"/>
        <v>0</v>
      </c>
      <c r="M665" s="3">
        <f t="shared" si="1284"/>
        <v>0</v>
      </c>
      <c r="N665" s="3">
        <f t="shared" si="1284"/>
        <v>0</v>
      </c>
      <c r="O665" s="3">
        <f t="shared" si="1284"/>
        <v>0</v>
      </c>
      <c r="P665" s="3">
        <f t="shared" si="1284"/>
        <v>0</v>
      </c>
      <c r="Q665" s="3">
        <f t="shared" si="1284"/>
        <v>0</v>
      </c>
      <c r="R665" s="3">
        <f t="shared" si="1284"/>
        <v>0</v>
      </c>
      <c r="S665" s="3">
        <f t="shared" si="1284"/>
        <v>0</v>
      </c>
      <c r="T665" s="3">
        <f t="shared" si="1284"/>
        <v>0</v>
      </c>
      <c r="U665" s="3">
        <f t="shared" si="1284"/>
        <v>0</v>
      </c>
      <c r="W665" s="3">
        <f t="shared" ref="W665:AH665" si="1285">IF($C665=W$19,1,0)</f>
        <v>0</v>
      </c>
      <c r="X665" s="3">
        <f t="shared" si="1285"/>
        <v>0</v>
      </c>
      <c r="Y665" s="3">
        <f t="shared" si="1285"/>
        <v>0</v>
      </c>
      <c r="Z665" s="3">
        <f t="shared" si="1285"/>
        <v>0</v>
      </c>
      <c r="AA665" s="3">
        <f t="shared" si="1285"/>
        <v>0</v>
      </c>
      <c r="AB665" s="3">
        <f t="shared" si="1285"/>
        <v>0</v>
      </c>
      <c r="AC665" s="3">
        <f t="shared" si="1285"/>
        <v>0</v>
      </c>
      <c r="AD665" s="3">
        <f t="shared" si="1285"/>
        <v>0</v>
      </c>
      <c r="AE665" s="3">
        <f t="shared" si="1285"/>
        <v>0</v>
      </c>
      <c r="AF665" s="3">
        <f t="shared" si="1285"/>
        <v>0</v>
      </c>
      <c r="AG665" s="3">
        <f t="shared" si="1285"/>
        <v>0</v>
      </c>
      <c r="AH665" s="3">
        <f t="shared" si="1285"/>
        <v>0</v>
      </c>
    </row>
    <row r="666" spans="1:34" ht="15.75" customHeight="1" x14ac:dyDescent="0.2">
      <c r="A666" s="7">
        <v>647</v>
      </c>
      <c r="B666" s="7"/>
      <c r="C666" s="7" t="str">
        <f t="shared" si="1013"/>
        <v/>
      </c>
      <c r="J666" s="7">
        <f t="shared" ref="J666:U666" si="1286">SUM(W655:W666)</f>
        <v>0</v>
      </c>
      <c r="K666" s="3">
        <f t="shared" si="1286"/>
        <v>0</v>
      </c>
      <c r="L666" s="3">
        <f t="shared" si="1286"/>
        <v>0</v>
      </c>
      <c r="M666" s="3">
        <f t="shared" si="1286"/>
        <v>0</v>
      </c>
      <c r="N666" s="3">
        <f t="shared" si="1286"/>
        <v>0</v>
      </c>
      <c r="O666" s="3">
        <f t="shared" si="1286"/>
        <v>0</v>
      </c>
      <c r="P666" s="3">
        <f t="shared" si="1286"/>
        <v>0</v>
      </c>
      <c r="Q666" s="3">
        <f t="shared" si="1286"/>
        <v>0</v>
      </c>
      <c r="R666" s="3">
        <f t="shared" si="1286"/>
        <v>0</v>
      </c>
      <c r="S666" s="3">
        <f t="shared" si="1286"/>
        <v>0</v>
      </c>
      <c r="T666" s="3">
        <f t="shared" si="1286"/>
        <v>0</v>
      </c>
      <c r="U666" s="3">
        <f t="shared" si="1286"/>
        <v>0</v>
      </c>
      <c r="W666" s="3">
        <f t="shared" ref="W666:AH666" si="1287">IF($C666=W$19,1,0)</f>
        <v>0</v>
      </c>
      <c r="X666" s="3">
        <f t="shared" si="1287"/>
        <v>0</v>
      </c>
      <c r="Y666" s="3">
        <f t="shared" si="1287"/>
        <v>0</v>
      </c>
      <c r="Z666" s="3">
        <f t="shared" si="1287"/>
        <v>0</v>
      </c>
      <c r="AA666" s="3">
        <f t="shared" si="1287"/>
        <v>0</v>
      </c>
      <c r="AB666" s="3">
        <f t="shared" si="1287"/>
        <v>0</v>
      </c>
      <c r="AC666" s="3">
        <f t="shared" si="1287"/>
        <v>0</v>
      </c>
      <c r="AD666" s="3">
        <f t="shared" si="1287"/>
        <v>0</v>
      </c>
      <c r="AE666" s="3">
        <f t="shared" si="1287"/>
        <v>0</v>
      </c>
      <c r="AF666" s="3">
        <f t="shared" si="1287"/>
        <v>0</v>
      </c>
      <c r="AG666" s="3">
        <f t="shared" si="1287"/>
        <v>0</v>
      </c>
      <c r="AH666" s="3">
        <f t="shared" si="1287"/>
        <v>0</v>
      </c>
    </row>
    <row r="667" spans="1:34" ht="15.75" customHeight="1" x14ac:dyDescent="0.2">
      <c r="A667" s="7">
        <v>648</v>
      </c>
      <c r="B667" s="7"/>
      <c r="C667" s="7" t="str">
        <f t="shared" si="1013"/>
        <v/>
      </c>
      <c r="J667" s="7">
        <f t="shared" ref="J667:U667" si="1288">SUM(W656:W667)</f>
        <v>0</v>
      </c>
      <c r="K667" s="3">
        <f t="shared" si="1288"/>
        <v>0</v>
      </c>
      <c r="L667" s="3">
        <f t="shared" si="1288"/>
        <v>0</v>
      </c>
      <c r="M667" s="3">
        <f t="shared" si="1288"/>
        <v>0</v>
      </c>
      <c r="N667" s="3">
        <f t="shared" si="1288"/>
        <v>0</v>
      </c>
      <c r="O667" s="3">
        <f t="shared" si="1288"/>
        <v>0</v>
      </c>
      <c r="P667" s="3">
        <f t="shared" si="1288"/>
        <v>0</v>
      </c>
      <c r="Q667" s="3">
        <f t="shared" si="1288"/>
        <v>0</v>
      </c>
      <c r="R667" s="3">
        <f t="shared" si="1288"/>
        <v>0</v>
      </c>
      <c r="S667" s="3">
        <f t="shared" si="1288"/>
        <v>0</v>
      </c>
      <c r="T667" s="3">
        <f t="shared" si="1288"/>
        <v>0</v>
      </c>
      <c r="U667" s="3">
        <f t="shared" si="1288"/>
        <v>0</v>
      </c>
      <c r="W667" s="3">
        <f t="shared" ref="W667:AH667" si="1289">IF($C667=W$19,1,0)</f>
        <v>0</v>
      </c>
      <c r="X667" s="3">
        <f t="shared" si="1289"/>
        <v>0</v>
      </c>
      <c r="Y667" s="3">
        <f t="shared" si="1289"/>
        <v>0</v>
      </c>
      <c r="Z667" s="3">
        <f t="shared" si="1289"/>
        <v>0</v>
      </c>
      <c r="AA667" s="3">
        <f t="shared" si="1289"/>
        <v>0</v>
      </c>
      <c r="AB667" s="3">
        <f t="shared" si="1289"/>
        <v>0</v>
      </c>
      <c r="AC667" s="3">
        <f t="shared" si="1289"/>
        <v>0</v>
      </c>
      <c r="AD667" s="3">
        <f t="shared" si="1289"/>
        <v>0</v>
      </c>
      <c r="AE667" s="3">
        <f t="shared" si="1289"/>
        <v>0</v>
      </c>
      <c r="AF667" s="3">
        <f t="shared" si="1289"/>
        <v>0</v>
      </c>
      <c r="AG667" s="3">
        <f t="shared" si="1289"/>
        <v>0</v>
      </c>
      <c r="AH667" s="3">
        <f t="shared" si="1289"/>
        <v>0</v>
      </c>
    </row>
    <row r="668" spans="1:34" ht="15.75" customHeight="1" x14ac:dyDescent="0.2">
      <c r="A668" s="7">
        <v>649</v>
      </c>
      <c r="B668" s="7"/>
      <c r="C668" s="7" t="str">
        <f t="shared" si="1013"/>
        <v/>
      </c>
      <c r="J668" s="7">
        <f t="shared" ref="J668:U668" si="1290">SUM(W657:W668)</f>
        <v>0</v>
      </c>
      <c r="K668" s="3">
        <f t="shared" si="1290"/>
        <v>0</v>
      </c>
      <c r="L668" s="3">
        <f t="shared" si="1290"/>
        <v>0</v>
      </c>
      <c r="M668" s="3">
        <f t="shared" si="1290"/>
        <v>0</v>
      </c>
      <c r="N668" s="3">
        <f t="shared" si="1290"/>
        <v>0</v>
      </c>
      <c r="O668" s="3">
        <f t="shared" si="1290"/>
        <v>0</v>
      </c>
      <c r="P668" s="3">
        <f t="shared" si="1290"/>
        <v>0</v>
      </c>
      <c r="Q668" s="3">
        <f t="shared" si="1290"/>
        <v>0</v>
      </c>
      <c r="R668" s="3">
        <f t="shared" si="1290"/>
        <v>0</v>
      </c>
      <c r="S668" s="3">
        <f t="shared" si="1290"/>
        <v>0</v>
      </c>
      <c r="T668" s="3">
        <f t="shared" si="1290"/>
        <v>0</v>
      </c>
      <c r="U668" s="3">
        <f t="shared" si="1290"/>
        <v>0</v>
      </c>
      <c r="W668" s="3">
        <f t="shared" ref="W668:AH668" si="1291">IF($C668=W$19,1,0)</f>
        <v>0</v>
      </c>
      <c r="X668" s="3">
        <f t="shared" si="1291"/>
        <v>0</v>
      </c>
      <c r="Y668" s="3">
        <f t="shared" si="1291"/>
        <v>0</v>
      </c>
      <c r="Z668" s="3">
        <f t="shared" si="1291"/>
        <v>0</v>
      </c>
      <c r="AA668" s="3">
        <f t="shared" si="1291"/>
        <v>0</v>
      </c>
      <c r="AB668" s="3">
        <f t="shared" si="1291"/>
        <v>0</v>
      </c>
      <c r="AC668" s="3">
        <f t="shared" si="1291"/>
        <v>0</v>
      </c>
      <c r="AD668" s="3">
        <f t="shared" si="1291"/>
        <v>0</v>
      </c>
      <c r="AE668" s="3">
        <f t="shared" si="1291"/>
        <v>0</v>
      </c>
      <c r="AF668" s="3">
        <f t="shared" si="1291"/>
        <v>0</v>
      </c>
      <c r="AG668" s="3">
        <f t="shared" si="1291"/>
        <v>0</v>
      </c>
      <c r="AH668" s="3">
        <f t="shared" si="1291"/>
        <v>0</v>
      </c>
    </row>
    <row r="669" spans="1:34" ht="15.75" customHeight="1" x14ac:dyDescent="0.2">
      <c r="A669" s="7">
        <v>650</v>
      </c>
      <c r="B669" s="7"/>
      <c r="C669" s="7" t="str">
        <f t="shared" si="1013"/>
        <v/>
      </c>
      <c r="J669" s="7">
        <f t="shared" ref="J669:U669" si="1292">SUM(W658:W669)</f>
        <v>0</v>
      </c>
      <c r="K669" s="3">
        <f t="shared" si="1292"/>
        <v>0</v>
      </c>
      <c r="L669" s="3">
        <f t="shared" si="1292"/>
        <v>0</v>
      </c>
      <c r="M669" s="3">
        <f t="shared" si="1292"/>
        <v>0</v>
      </c>
      <c r="N669" s="3">
        <f t="shared" si="1292"/>
        <v>0</v>
      </c>
      <c r="O669" s="3">
        <f t="shared" si="1292"/>
        <v>0</v>
      </c>
      <c r="P669" s="3">
        <f t="shared" si="1292"/>
        <v>0</v>
      </c>
      <c r="Q669" s="3">
        <f t="shared" si="1292"/>
        <v>0</v>
      </c>
      <c r="R669" s="3">
        <f t="shared" si="1292"/>
        <v>0</v>
      </c>
      <c r="S669" s="3">
        <f t="shared" si="1292"/>
        <v>0</v>
      </c>
      <c r="T669" s="3">
        <f t="shared" si="1292"/>
        <v>0</v>
      </c>
      <c r="U669" s="3">
        <f t="shared" si="1292"/>
        <v>0</v>
      </c>
      <c r="W669" s="3">
        <f t="shared" ref="W669:AH669" si="1293">IF($C669=W$19,1,0)</f>
        <v>0</v>
      </c>
      <c r="X669" s="3">
        <f t="shared" si="1293"/>
        <v>0</v>
      </c>
      <c r="Y669" s="3">
        <f t="shared" si="1293"/>
        <v>0</v>
      </c>
      <c r="Z669" s="3">
        <f t="shared" si="1293"/>
        <v>0</v>
      </c>
      <c r="AA669" s="3">
        <f t="shared" si="1293"/>
        <v>0</v>
      </c>
      <c r="AB669" s="3">
        <f t="shared" si="1293"/>
        <v>0</v>
      </c>
      <c r="AC669" s="3">
        <f t="shared" si="1293"/>
        <v>0</v>
      </c>
      <c r="AD669" s="3">
        <f t="shared" si="1293"/>
        <v>0</v>
      </c>
      <c r="AE669" s="3">
        <f t="shared" si="1293"/>
        <v>0</v>
      </c>
      <c r="AF669" s="3">
        <f t="shared" si="1293"/>
        <v>0</v>
      </c>
      <c r="AG669" s="3">
        <f t="shared" si="1293"/>
        <v>0</v>
      </c>
      <c r="AH669" s="3">
        <f t="shared" si="1293"/>
        <v>0</v>
      </c>
    </row>
    <row r="670" spans="1:34" ht="15.75" customHeight="1" x14ac:dyDescent="0.2">
      <c r="A670" s="7">
        <v>651</v>
      </c>
      <c r="B670" s="7"/>
      <c r="C670" s="7" t="str">
        <f t="shared" si="1013"/>
        <v/>
      </c>
      <c r="J670" s="7">
        <f t="shared" ref="J670:U670" si="1294">SUM(W659:W670)</f>
        <v>0</v>
      </c>
      <c r="K670" s="3">
        <f t="shared" si="1294"/>
        <v>0</v>
      </c>
      <c r="L670" s="3">
        <f t="shared" si="1294"/>
        <v>0</v>
      </c>
      <c r="M670" s="3">
        <f t="shared" si="1294"/>
        <v>0</v>
      </c>
      <c r="N670" s="3">
        <f t="shared" si="1294"/>
        <v>0</v>
      </c>
      <c r="O670" s="3">
        <f t="shared" si="1294"/>
        <v>0</v>
      </c>
      <c r="P670" s="3">
        <f t="shared" si="1294"/>
        <v>0</v>
      </c>
      <c r="Q670" s="3">
        <f t="shared" si="1294"/>
        <v>0</v>
      </c>
      <c r="R670" s="3">
        <f t="shared" si="1294"/>
        <v>0</v>
      </c>
      <c r="S670" s="3">
        <f t="shared" si="1294"/>
        <v>0</v>
      </c>
      <c r="T670" s="3">
        <f t="shared" si="1294"/>
        <v>0</v>
      </c>
      <c r="U670" s="3">
        <f t="shared" si="1294"/>
        <v>0</v>
      </c>
      <c r="W670" s="3">
        <f t="shared" ref="W670:AH670" si="1295">IF($C670=W$19,1,0)</f>
        <v>0</v>
      </c>
      <c r="X670" s="3">
        <f t="shared" si="1295"/>
        <v>0</v>
      </c>
      <c r="Y670" s="3">
        <f t="shared" si="1295"/>
        <v>0</v>
      </c>
      <c r="Z670" s="3">
        <f t="shared" si="1295"/>
        <v>0</v>
      </c>
      <c r="AA670" s="3">
        <f t="shared" si="1295"/>
        <v>0</v>
      </c>
      <c r="AB670" s="3">
        <f t="shared" si="1295"/>
        <v>0</v>
      </c>
      <c r="AC670" s="3">
        <f t="shared" si="1295"/>
        <v>0</v>
      </c>
      <c r="AD670" s="3">
        <f t="shared" si="1295"/>
        <v>0</v>
      </c>
      <c r="AE670" s="3">
        <f t="shared" si="1295"/>
        <v>0</v>
      </c>
      <c r="AF670" s="3">
        <f t="shared" si="1295"/>
        <v>0</v>
      </c>
      <c r="AG670" s="3">
        <f t="shared" si="1295"/>
        <v>0</v>
      </c>
      <c r="AH670" s="3">
        <f t="shared" si="1295"/>
        <v>0</v>
      </c>
    </row>
    <row r="671" spans="1:34" ht="15.75" customHeight="1" x14ac:dyDescent="0.2">
      <c r="A671" s="7">
        <v>652</v>
      </c>
      <c r="B671" s="7"/>
      <c r="C671" s="7" t="str">
        <f t="shared" si="1013"/>
        <v/>
      </c>
      <c r="J671" s="7">
        <f t="shared" ref="J671:U671" si="1296">SUM(W660:W671)</f>
        <v>0</v>
      </c>
      <c r="K671" s="3">
        <f t="shared" si="1296"/>
        <v>0</v>
      </c>
      <c r="L671" s="3">
        <f t="shared" si="1296"/>
        <v>0</v>
      </c>
      <c r="M671" s="3">
        <f t="shared" si="1296"/>
        <v>0</v>
      </c>
      <c r="N671" s="3">
        <f t="shared" si="1296"/>
        <v>0</v>
      </c>
      <c r="O671" s="3">
        <f t="shared" si="1296"/>
        <v>0</v>
      </c>
      <c r="P671" s="3">
        <f t="shared" si="1296"/>
        <v>0</v>
      </c>
      <c r="Q671" s="3">
        <f t="shared" si="1296"/>
        <v>0</v>
      </c>
      <c r="R671" s="3">
        <f t="shared" si="1296"/>
        <v>0</v>
      </c>
      <c r="S671" s="3">
        <f t="shared" si="1296"/>
        <v>0</v>
      </c>
      <c r="T671" s="3">
        <f t="shared" si="1296"/>
        <v>0</v>
      </c>
      <c r="U671" s="3">
        <f t="shared" si="1296"/>
        <v>0</v>
      </c>
      <c r="W671" s="3">
        <f t="shared" ref="W671:AH671" si="1297">IF($C671=W$19,1,0)</f>
        <v>0</v>
      </c>
      <c r="X671" s="3">
        <f t="shared" si="1297"/>
        <v>0</v>
      </c>
      <c r="Y671" s="3">
        <f t="shared" si="1297"/>
        <v>0</v>
      </c>
      <c r="Z671" s="3">
        <f t="shared" si="1297"/>
        <v>0</v>
      </c>
      <c r="AA671" s="3">
        <f t="shared" si="1297"/>
        <v>0</v>
      </c>
      <c r="AB671" s="3">
        <f t="shared" si="1297"/>
        <v>0</v>
      </c>
      <c r="AC671" s="3">
        <f t="shared" si="1297"/>
        <v>0</v>
      </c>
      <c r="AD671" s="3">
        <f t="shared" si="1297"/>
        <v>0</v>
      </c>
      <c r="AE671" s="3">
        <f t="shared" si="1297"/>
        <v>0</v>
      </c>
      <c r="AF671" s="3">
        <f t="shared" si="1297"/>
        <v>0</v>
      </c>
      <c r="AG671" s="3">
        <f t="shared" si="1297"/>
        <v>0</v>
      </c>
      <c r="AH671" s="3">
        <f t="shared" si="1297"/>
        <v>0</v>
      </c>
    </row>
    <row r="672" spans="1:34" ht="15.75" customHeight="1" x14ac:dyDescent="0.2">
      <c r="A672" s="7">
        <v>653</v>
      </c>
      <c r="B672" s="7"/>
      <c r="C672" s="7" t="str">
        <f t="shared" si="1013"/>
        <v/>
      </c>
      <c r="J672" s="7">
        <f t="shared" ref="J672:U672" si="1298">SUM(W661:W672)</f>
        <v>0</v>
      </c>
      <c r="K672" s="3">
        <f t="shared" si="1298"/>
        <v>0</v>
      </c>
      <c r="L672" s="3">
        <f t="shared" si="1298"/>
        <v>0</v>
      </c>
      <c r="M672" s="3">
        <f t="shared" si="1298"/>
        <v>0</v>
      </c>
      <c r="N672" s="3">
        <f t="shared" si="1298"/>
        <v>0</v>
      </c>
      <c r="O672" s="3">
        <f t="shared" si="1298"/>
        <v>0</v>
      </c>
      <c r="P672" s="3">
        <f t="shared" si="1298"/>
        <v>0</v>
      </c>
      <c r="Q672" s="3">
        <f t="shared" si="1298"/>
        <v>0</v>
      </c>
      <c r="R672" s="3">
        <f t="shared" si="1298"/>
        <v>0</v>
      </c>
      <c r="S672" s="3">
        <f t="shared" si="1298"/>
        <v>0</v>
      </c>
      <c r="T672" s="3">
        <f t="shared" si="1298"/>
        <v>0</v>
      </c>
      <c r="U672" s="3">
        <f t="shared" si="1298"/>
        <v>0</v>
      </c>
      <c r="W672" s="3">
        <f t="shared" ref="W672:AH672" si="1299">IF($C672=W$19,1,0)</f>
        <v>0</v>
      </c>
      <c r="X672" s="3">
        <f t="shared" si="1299"/>
        <v>0</v>
      </c>
      <c r="Y672" s="3">
        <f t="shared" si="1299"/>
        <v>0</v>
      </c>
      <c r="Z672" s="3">
        <f t="shared" si="1299"/>
        <v>0</v>
      </c>
      <c r="AA672" s="3">
        <f t="shared" si="1299"/>
        <v>0</v>
      </c>
      <c r="AB672" s="3">
        <f t="shared" si="1299"/>
        <v>0</v>
      </c>
      <c r="AC672" s="3">
        <f t="shared" si="1299"/>
        <v>0</v>
      </c>
      <c r="AD672" s="3">
        <f t="shared" si="1299"/>
        <v>0</v>
      </c>
      <c r="AE672" s="3">
        <f t="shared" si="1299"/>
        <v>0</v>
      </c>
      <c r="AF672" s="3">
        <f t="shared" si="1299"/>
        <v>0</v>
      </c>
      <c r="AG672" s="3">
        <f t="shared" si="1299"/>
        <v>0</v>
      </c>
      <c r="AH672" s="3">
        <f t="shared" si="1299"/>
        <v>0</v>
      </c>
    </row>
    <row r="673" spans="1:34" ht="15.75" customHeight="1" x14ac:dyDescent="0.2">
      <c r="A673" s="7">
        <v>654</v>
      </c>
      <c r="B673" s="7"/>
      <c r="C673" s="7" t="str">
        <f t="shared" si="1013"/>
        <v/>
      </c>
      <c r="J673" s="7">
        <f t="shared" ref="J673:U673" si="1300">SUM(W662:W673)</f>
        <v>0</v>
      </c>
      <c r="K673" s="3">
        <f t="shared" si="1300"/>
        <v>0</v>
      </c>
      <c r="L673" s="3">
        <f t="shared" si="1300"/>
        <v>0</v>
      </c>
      <c r="M673" s="3">
        <f t="shared" si="1300"/>
        <v>0</v>
      </c>
      <c r="N673" s="3">
        <f t="shared" si="1300"/>
        <v>0</v>
      </c>
      <c r="O673" s="3">
        <f t="shared" si="1300"/>
        <v>0</v>
      </c>
      <c r="P673" s="3">
        <f t="shared" si="1300"/>
        <v>0</v>
      </c>
      <c r="Q673" s="3">
        <f t="shared" si="1300"/>
        <v>0</v>
      </c>
      <c r="R673" s="3">
        <f t="shared" si="1300"/>
        <v>0</v>
      </c>
      <c r="S673" s="3">
        <f t="shared" si="1300"/>
        <v>0</v>
      </c>
      <c r="T673" s="3">
        <f t="shared" si="1300"/>
        <v>0</v>
      </c>
      <c r="U673" s="3">
        <f t="shared" si="1300"/>
        <v>0</v>
      </c>
      <c r="W673" s="3">
        <f t="shared" ref="W673:AH673" si="1301">IF($C673=W$19,1,0)</f>
        <v>0</v>
      </c>
      <c r="X673" s="3">
        <f t="shared" si="1301"/>
        <v>0</v>
      </c>
      <c r="Y673" s="3">
        <f t="shared" si="1301"/>
        <v>0</v>
      </c>
      <c r="Z673" s="3">
        <f t="shared" si="1301"/>
        <v>0</v>
      </c>
      <c r="AA673" s="3">
        <f t="shared" si="1301"/>
        <v>0</v>
      </c>
      <c r="AB673" s="3">
        <f t="shared" si="1301"/>
        <v>0</v>
      </c>
      <c r="AC673" s="3">
        <f t="shared" si="1301"/>
        <v>0</v>
      </c>
      <c r="AD673" s="3">
        <f t="shared" si="1301"/>
        <v>0</v>
      </c>
      <c r="AE673" s="3">
        <f t="shared" si="1301"/>
        <v>0</v>
      </c>
      <c r="AF673" s="3">
        <f t="shared" si="1301"/>
        <v>0</v>
      </c>
      <c r="AG673" s="3">
        <f t="shared" si="1301"/>
        <v>0</v>
      </c>
      <c r="AH673" s="3">
        <f t="shared" si="1301"/>
        <v>0</v>
      </c>
    </row>
    <row r="674" spans="1:34" ht="15.75" customHeight="1" x14ac:dyDescent="0.2">
      <c r="A674" s="7">
        <v>655</v>
      </c>
      <c r="B674" s="7"/>
      <c r="C674" s="7" t="str">
        <f t="shared" si="1013"/>
        <v/>
      </c>
      <c r="J674" s="7">
        <f t="shared" ref="J674:U674" si="1302">SUM(W663:W674)</f>
        <v>0</v>
      </c>
      <c r="K674" s="3">
        <f t="shared" si="1302"/>
        <v>0</v>
      </c>
      <c r="L674" s="3">
        <f t="shared" si="1302"/>
        <v>0</v>
      </c>
      <c r="M674" s="3">
        <f t="shared" si="1302"/>
        <v>0</v>
      </c>
      <c r="N674" s="3">
        <f t="shared" si="1302"/>
        <v>0</v>
      </c>
      <c r="O674" s="3">
        <f t="shared" si="1302"/>
        <v>0</v>
      </c>
      <c r="P674" s="3">
        <f t="shared" si="1302"/>
        <v>0</v>
      </c>
      <c r="Q674" s="3">
        <f t="shared" si="1302"/>
        <v>0</v>
      </c>
      <c r="R674" s="3">
        <f t="shared" si="1302"/>
        <v>0</v>
      </c>
      <c r="S674" s="3">
        <f t="shared" si="1302"/>
        <v>0</v>
      </c>
      <c r="T674" s="3">
        <f t="shared" si="1302"/>
        <v>0</v>
      </c>
      <c r="U674" s="3">
        <f t="shared" si="1302"/>
        <v>0</v>
      </c>
      <c r="W674" s="3">
        <f t="shared" ref="W674:AH674" si="1303">IF($C674=W$19,1,0)</f>
        <v>0</v>
      </c>
      <c r="X674" s="3">
        <f t="shared" si="1303"/>
        <v>0</v>
      </c>
      <c r="Y674" s="3">
        <f t="shared" si="1303"/>
        <v>0</v>
      </c>
      <c r="Z674" s="3">
        <f t="shared" si="1303"/>
        <v>0</v>
      </c>
      <c r="AA674" s="3">
        <f t="shared" si="1303"/>
        <v>0</v>
      </c>
      <c r="AB674" s="3">
        <f t="shared" si="1303"/>
        <v>0</v>
      </c>
      <c r="AC674" s="3">
        <f t="shared" si="1303"/>
        <v>0</v>
      </c>
      <c r="AD674" s="3">
        <f t="shared" si="1303"/>
        <v>0</v>
      </c>
      <c r="AE674" s="3">
        <f t="shared" si="1303"/>
        <v>0</v>
      </c>
      <c r="AF674" s="3">
        <f t="shared" si="1303"/>
        <v>0</v>
      </c>
      <c r="AG674" s="3">
        <f t="shared" si="1303"/>
        <v>0</v>
      </c>
      <c r="AH674" s="3">
        <f t="shared" si="1303"/>
        <v>0</v>
      </c>
    </row>
    <row r="675" spans="1:34" ht="15.75" customHeight="1" x14ac:dyDescent="0.2">
      <c r="A675" s="7">
        <v>656</v>
      </c>
      <c r="B675" s="7"/>
      <c r="C675" s="7" t="str">
        <f t="shared" si="1013"/>
        <v/>
      </c>
      <c r="J675" s="7">
        <f t="shared" ref="J675:U675" si="1304">SUM(W664:W675)</f>
        <v>0</v>
      </c>
      <c r="K675" s="3">
        <f t="shared" si="1304"/>
        <v>0</v>
      </c>
      <c r="L675" s="3">
        <f t="shared" si="1304"/>
        <v>0</v>
      </c>
      <c r="M675" s="3">
        <f t="shared" si="1304"/>
        <v>0</v>
      </c>
      <c r="N675" s="3">
        <f t="shared" si="1304"/>
        <v>0</v>
      </c>
      <c r="O675" s="3">
        <f t="shared" si="1304"/>
        <v>0</v>
      </c>
      <c r="P675" s="3">
        <f t="shared" si="1304"/>
        <v>0</v>
      </c>
      <c r="Q675" s="3">
        <f t="shared" si="1304"/>
        <v>0</v>
      </c>
      <c r="R675" s="3">
        <f t="shared" si="1304"/>
        <v>0</v>
      </c>
      <c r="S675" s="3">
        <f t="shared" si="1304"/>
        <v>0</v>
      </c>
      <c r="T675" s="3">
        <f t="shared" si="1304"/>
        <v>0</v>
      </c>
      <c r="U675" s="3">
        <f t="shared" si="1304"/>
        <v>0</v>
      </c>
      <c r="W675" s="3">
        <f t="shared" ref="W675:AH675" si="1305">IF($C675=W$19,1,0)</f>
        <v>0</v>
      </c>
      <c r="X675" s="3">
        <f t="shared" si="1305"/>
        <v>0</v>
      </c>
      <c r="Y675" s="3">
        <f t="shared" si="1305"/>
        <v>0</v>
      </c>
      <c r="Z675" s="3">
        <f t="shared" si="1305"/>
        <v>0</v>
      </c>
      <c r="AA675" s="3">
        <f t="shared" si="1305"/>
        <v>0</v>
      </c>
      <c r="AB675" s="3">
        <f t="shared" si="1305"/>
        <v>0</v>
      </c>
      <c r="AC675" s="3">
        <f t="shared" si="1305"/>
        <v>0</v>
      </c>
      <c r="AD675" s="3">
        <f t="shared" si="1305"/>
        <v>0</v>
      </c>
      <c r="AE675" s="3">
        <f t="shared" si="1305"/>
        <v>0</v>
      </c>
      <c r="AF675" s="3">
        <f t="shared" si="1305"/>
        <v>0</v>
      </c>
      <c r="AG675" s="3">
        <f t="shared" si="1305"/>
        <v>0</v>
      </c>
      <c r="AH675" s="3">
        <f t="shared" si="1305"/>
        <v>0</v>
      </c>
    </row>
    <row r="676" spans="1:34" ht="15.75" customHeight="1" x14ac:dyDescent="0.2">
      <c r="A676" s="7">
        <v>657</v>
      </c>
      <c r="B676" s="7"/>
      <c r="C676" s="7" t="str">
        <f t="shared" si="1013"/>
        <v/>
      </c>
      <c r="J676" s="7">
        <f t="shared" ref="J676:U676" si="1306">SUM(W665:W676)</f>
        <v>0</v>
      </c>
      <c r="K676" s="3">
        <f t="shared" si="1306"/>
        <v>0</v>
      </c>
      <c r="L676" s="3">
        <f t="shared" si="1306"/>
        <v>0</v>
      </c>
      <c r="M676" s="3">
        <f t="shared" si="1306"/>
        <v>0</v>
      </c>
      <c r="N676" s="3">
        <f t="shared" si="1306"/>
        <v>0</v>
      </c>
      <c r="O676" s="3">
        <f t="shared" si="1306"/>
        <v>0</v>
      </c>
      <c r="P676" s="3">
        <f t="shared" si="1306"/>
        <v>0</v>
      </c>
      <c r="Q676" s="3">
        <f t="shared" si="1306"/>
        <v>0</v>
      </c>
      <c r="R676" s="3">
        <f t="shared" si="1306"/>
        <v>0</v>
      </c>
      <c r="S676" s="3">
        <f t="shared" si="1306"/>
        <v>0</v>
      </c>
      <c r="T676" s="3">
        <f t="shared" si="1306"/>
        <v>0</v>
      </c>
      <c r="U676" s="3">
        <f t="shared" si="1306"/>
        <v>0</v>
      </c>
      <c r="W676" s="3">
        <f t="shared" ref="W676:AH676" si="1307">IF($C676=W$19,1,0)</f>
        <v>0</v>
      </c>
      <c r="X676" s="3">
        <f t="shared" si="1307"/>
        <v>0</v>
      </c>
      <c r="Y676" s="3">
        <f t="shared" si="1307"/>
        <v>0</v>
      </c>
      <c r="Z676" s="3">
        <f t="shared" si="1307"/>
        <v>0</v>
      </c>
      <c r="AA676" s="3">
        <f t="shared" si="1307"/>
        <v>0</v>
      </c>
      <c r="AB676" s="3">
        <f t="shared" si="1307"/>
        <v>0</v>
      </c>
      <c r="AC676" s="3">
        <f t="shared" si="1307"/>
        <v>0</v>
      </c>
      <c r="AD676" s="3">
        <f t="shared" si="1307"/>
        <v>0</v>
      </c>
      <c r="AE676" s="3">
        <f t="shared" si="1307"/>
        <v>0</v>
      </c>
      <c r="AF676" s="3">
        <f t="shared" si="1307"/>
        <v>0</v>
      </c>
      <c r="AG676" s="3">
        <f t="shared" si="1307"/>
        <v>0</v>
      </c>
      <c r="AH676" s="3">
        <f t="shared" si="1307"/>
        <v>0</v>
      </c>
    </row>
    <row r="677" spans="1:34" ht="15.75" customHeight="1" x14ac:dyDescent="0.2">
      <c r="A677" s="7">
        <v>658</v>
      </c>
      <c r="B677" s="7"/>
      <c r="C677" s="7" t="str">
        <f t="shared" si="1013"/>
        <v/>
      </c>
      <c r="J677" s="7">
        <f t="shared" ref="J677:U677" si="1308">SUM(W666:W677)</f>
        <v>0</v>
      </c>
      <c r="K677" s="3">
        <f t="shared" si="1308"/>
        <v>0</v>
      </c>
      <c r="L677" s="3">
        <f t="shared" si="1308"/>
        <v>0</v>
      </c>
      <c r="M677" s="3">
        <f t="shared" si="1308"/>
        <v>0</v>
      </c>
      <c r="N677" s="3">
        <f t="shared" si="1308"/>
        <v>0</v>
      </c>
      <c r="O677" s="3">
        <f t="shared" si="1308"/>
        <v>0</v>
      </c>
      <c r="P677" s="3">
        <f t="shared" si="1308"/>
        <v>0</v>
      </c>
      <c r="Q677" s="3">
        <f t="shared" si="1308"/>
        <v>0</v>
      </c>
      <c r="R677" s="3">
        <f t="shared" si="1308"/>
        <v>0</v>
      </c>
      <c r="S677" s="3">
        <f t="shared" si="1308"/>
        <v>0</v>
      </c>
      <c r="T677" s="3">
        <f t="shared" si="1308"/>
        <v>0</v>
      </c>
      <c r="U677" s="3">
        <f t="shared" si="1308"/>
        <v>0</v>
      </c>
      <c r="W677" s="3">
        <f t="shared" ref="W677:AH677" si="1309">IF($C677=W$19,1,0)</f>
        <v>0</v>
      </c>
      <c r="X677" s="3">
        <f t="shared" si="1309"/>
        <v>0</v>
      </c>
      <c r="Y677" s="3">
        <f t="shared" si="1309"/>
        <v>0</v>
      </c>
      <c r="Z677" s="3">
        <f t="shared" si="1309"/>
        <v>0</v>
      </c>
      <c r="AA677" s="3">
        <f t="shared" si="1309"/>
        <v>0</v>
      </c>
      <c r="AB677" s="3">
        <f t="shared" si="1309"/>
        <v>0</v>
      </c>
      <c r="AC677" s="3">
        <f t="shared" si="1309"/>
        <v>0</v>
      </c>
      <c r="AD677" s="3">
        <f t="shared" si="1309"/>
        <v>0</v>
      </c>
      <c r="AE677" s="3">
        <f t="shared" si="1309"/>
        <v>0</v>
      </c>
      <c r="AF677" s="3">
        <f t="shared" si="1309"/>
        <v>0</v>
      </c>
      <c r="AG677" s="3">
        <f t="shared" si="1309"/>
        <v>0</v>
      </c>
      <c r="AH677" s="3">
        <f t="shared" si="1309"/>
        <v>0</v>
      </c>
    </row>
    <row r="678" spans="1:34" ht="15.75" customHeight="1" x14ac:dyDescent="0.2">
      <c r="A678" s="7">
        <v>659</v>
      </c>
      <c r="B678" s="7"/>
      <c r="C678" s="7" t="str">
        <f t="shared" si="1013"/>
        <v/>
      </c>
      <c r="J678" s="7">
        <f t="shared" ref="J678:U678" si="1310">SUM(W667:W678)</f>
        <v>0</v>
      </c>
      <c r="K678" s="3">
        <f t="shared" si="1310"/>
        <v>0</v>
      </c>
      <c r="L678" s="3">
        <f t="shared" si="1310"/>
        <v>0</v>
      </c>
      <c r="M678" s="3">
        <f t="shared" si="1310"/>
        <v>0</v>
      </c>
      <c r="N678" s="3">
        <f t="shared" si="1310"/>
        <v>0</v>
      </c>
      <c r="O678" s="3">
        <f t="shared" si="1310"/>
        <v>0</v>
      </c>
      <c r="P678" s="3">
        <f t="shared" si="1310"/>
        <v>0</v>
      </c>
      <c r="Q678" s="3">
        <f t="shared" si="1310"/>
        <v>0</v>
      </c>
      <c r="R678" s="3">
        <f t="shared" si="1310"/>
        <v>0</v>
      </c>
      <c r="S678" s="3">
        <f t="shared" si="1310"/>
        <v>0</v>
      </c>
      <c r="T678" s="3">
        <f t="shared" si="1310"/>
        <v>0</v>
      </c>
      <c r="U678" s="3">
        <f t="shared" si="1310"/>
        <v>0</v>
      </c>
      <c r="W678" s="3">
        <f t="shared" ref="W678:AH678" si="1311">IF($C678=W$19,1,0)</f>
        <v>0</v>
      </c>
      <c r="X678" s="3">
        <f t="shared" si="1311"/>
        <v>0</v>
      </c>
      <c r="Y678" s="3">
        <f t="shared" si="1311"/>
        <v>0</v>
      </c>
      <c r="Z678" s="3">
        <f t="shared" si="1311"/>
        <v>0</v>
      </c>
      <c r="AA678" s="3">
        <f t="shared" si="1311"/>
        <v>0</v>
      </c>
      <c r="AB678" s="3">
        <f t="shared" si="1311"/>
        <v>0</v>
      </c>
      <c r="AC678" s="3">
        <f t="shared" si="1311"/>
        <v>0</v>
      </c>
      <c r="AD678" s="3">
        <f t="shared" si="1311"/>
        <v>0</v>
      </c>
      <c r="AE678" s="3">
        <f t="shared" si="1311"/>
        <v>0</v>
      </c>
      <c r="AF678" s="3">
        <f t="shared" si="1311"/>
        <v>0</v>
      </c>
      <c r="AG678" s="3">
        <f t="shared" si="1311"/>
        <v>0</v>
      </c>
      <c r="AH678" s="3">
        <f t="shared" si="1311"/>
        <v>0</v>
      </c>
    </row>
    <row r="679" spans="1:34" ht="15.75" customHeight="1" x14ac:dyDescent="0.2">
      <c r="A679" s="7">
        <v>660</v>
      </c>
      <c r="B679" s="7"/>
      <c r="C679" s="7" t="str">
        <f t="shared" si="1013"/>
        <v/>
      </c>
      <c r="J679" s="7">
        <f t="shared" ref="J679:U679" si="1312">SUM(W668:W679)</f>
        <v>0</v>
      </c>
      <c r="K679" s="3">
        <f t="shared" si="1312"/>
        <v>0</v>
      </c>
      <c r="L679" s="3">
        <f t="shared" si="1312"/>
        <v>0</v>
      </c>
      <c r="M679" s="3">
        <f t="shared" si="1312"/>
        <v>0</v>
      </c>
      <c r="N679" s="3">
        <f t="shared" si="1312"/>
        <v>0</v>
      </c>
      <c r="O679" s="3">
        <f t="shared" si="1312"/>
        <v>0</v>
      </c>
      <c r="P679" s="3">
        <f t="shared" si="1312"/>
        <v>0</v>
      </c>
      <c r="Q679" s="3">
        <f t="shared" si="1312"/>
        <v>0</v>
      </c>
      <c r="R679" s="3">
        <f t="shared" si="1312"/>
        <v>0</v>
      </c>
      <c r="S679" s="3">
        <f t="shared" si="1312"/>
        <v>0</v>
      </c>
      <c r="T679" s="3">
        <f t="shared" si="1312"/>
        <v>0</v>
      </c>
      <c r="U679" s="3">
        <f t="shared" si="1312"/>
        <v>0</v>
      </c>
      <c r="W679" s="3">
        <f t="shared" ref="W679:AH679" si="1313">IF($C679=W$19,1,0)</f>
        <v>0</v>
      </c>
      <c r="X679" s="3">
        <f t="shared" si="1313"/>
        <v>0</v>
      </c>
      <c r="Y679" s="3">
        <f t="shared" si="1313"/>
        <v>0</v>
      </c>
      <c r="Z679" s="3">
        <f t="shared" si="1313"/>
        <v>0</v>
      </c>
      <c r="AA679" s="3">
        <f t="shared" si="1313"/>
        <v>0</v>
      </c>
      <c r="AB679" s="3">
        <f t="shared" si="1313"/>
        <v>0</v>
      </c>
      <c r="AC679" s="3">
        <f t="shared" si="1313"/>
        <v>0</v>
      </c>
      <c r="AD679" s="3">
        <f t="shared" si="1313"/>
        <v>0</v>
      </c>
      <c r="AE679" s="3">
        <f t="shared" si="1313"/>
        <v>0</v>
      </c>
      <c r="AF679" s="3">
        <f t="shared" si="1313"/>
        <v>0</v>
      </c>
      <c r="AG679" s="3">
        <f t="shared" si="1313"/>
        <v>0</v>
      </c>
      <c r="AH679" s="3">
        <f t="shared" si="1313"/>
        <v>0</v>
      </c>
    </row>
    <row r="680" spans="1:34" ht="15.75" customHeight="1" x14ac:dyDescent="0.2">
      <c r="A680" s="7">
        <v>661</v>
      </c>
      <c r="B680" s="7"/>
      <c r="C680" s="7" t="str">
        <f t="shared" si="1013"/>
        <v/>
      </c>
      <c r="J680" s="7">
        <f t="shared" ref="J680:U680" si="1314">SUM(W669:W680)</f>
        <v>0</v>
      </c>
      <c r="K680" s="3">
        <f t="shared" si="1314"/>
        <v>0</v>
      </c>
      <c r="L680" s="3">
        <f t="shared" si="1314"/>
        <v>0</v>
      </c>
      <c r="M680" s="3">
        <f t="shared" si="1314"/>
        <v>0</v>
      </c>
      <c r="N680" s="3">
        <f t="shared" si="1314"/>
        <v>0</v>
      </c>
      <c r="O680" s="3">
        <f t="shared" si="1314"/>
        <v>0</v>
      </c>
      <c r="P680" s="3">
        <f t="shared" si="1314"/>
        <v>0</v>
      </c>
      <c r="Q680" s="3">
        <f t="shared" si="1314"/>
        <v>0</v>
      </c>
      <c r="R680" s="3">
        <f t="shared" si="1314"/>
        <v>0</v>
      </c>
      <c r="S680" s="3">
        <f t="shared" si="1314"/>
        <v>0</v>
      </c>
      <c r="T680" s="3">
        <f t="shared" si="1314"/>
        <v>0</v>
      </c>
      <c r="U680" s="3">
        <f t="shared" si="1314"/>
        <v>0</v>
      </c>
      <c r="W680" s="3">
        <f t="shared" ref="W680:AH680" si="1315">IF($C680=W$19,1,0)</f>
        <v>0</v>
      </c>
      <c r="X680" s="3">
        <f t="shared" si="1315"/>
        <v>0</v>
      </c>
      <c r="Y680" s="3">
        <f t="shared" si="1315"/>
        <v>0</v>
      </c>
      <c r="Z680" s="3">
        <f t="shared" si="1315"/>
        <v>0</v>
      </c>
      <c r="AA680" s="3">
        <f t="shared" si="1315"/>
        <v>0</v>
      </c>
      <c r="AB680" s="3">
        <f t="shared" si="1315"/>
        <v>0</v>
      </c>
      <c r="AC680" s="3">
        <f t="shared" si="1315"/>
        <v>0</v>
      </c>
      <c r="AD680" s="3">
        <f t="shared" si="1315"/>
        <v>0</v>
      </c>
      <c r="AE680" s="3">
        <f t="shared" si="1315"/>
        <v>0</v>
      </c>
      <c r="AF680" s="3">
        <f t="shared" si="1315"/>
        <v>0</v>
      </c>
      <c r="AG680" s="3">
        <f t="shared" si="1315"/>
        <v>0</v>
      </c>
      <c r="AH680" s="3">
        <f t="shared" si="1315"/>
        <v>0</v>
      </c>
    </row>
    <row r="681" spans="1:34" ht="15.75" customHeight="1" x14ac:dyDescent="0.2">
      <c r="A681" s="7">
        <v>662</v>
      </c>
      <c r="B681" s="7"/>
      <c r="C681" s="7" t="str">
        <f t="shared" si="1013"/>
        <v/>
      </c>
      <c r="J681" s="7">
        <f t="shared" ref="J681:U681" si="1316">SUM(W670:W681)</f>
        <v>0</v>
      </c>
      <c r="K681" s="3">
        <f t="shared" si="1316"/>
        <v>0</v>
      </c>
      <c r="L681" s="3">
        <f t="shared" si="1316"/>
        <v>0</v>
      </c>
      <c r="M681" s="3">
        <f t="shared" si="1316"/>
        <v>0</v>
      </c>
      <c r="N681" s="3">
        <f t="shared" si="1316"/>
        <v>0</v>
      </c>
      <c r="O681" s="3">
        <f t="shared" si="1316"/>
        <v>0</v>
      </c>
      <c r="P681" s="3">
        <f t="shared" si="1316"/>
        <v>0</v>
      </c>
      <c r="Q681" s="3">
        <f t="shared" si="1316"/>
        <v>0</v>
      </c>
      <c r="R681" s="3">
        <f t="shared" si="1316"/>
        <v>0</v>
      </c>
      <c r="S681" s="3">
        <f t="shared" si="1316"/>
        <v>0</v>
      </c>
      <c r="T681" s="3">
        <f t="shared" si="1316"/>
        <v>0</v>
      </c>
      <c r="U681" s="3">
        <f t="shared" si="1316"/>
        <v>0</v>
      </c>
      <c r="W681" s="3">
        <f t="shared" ref="W681:AH681" si="1317">IF($C681=W$19,1,0)</f>
        <v>0</v>
      </c>
      <c r="X681" s="3">
        <f t="shared" si="1317"/>
        <v>0</v>
      </c>
      <c r="Y681" s="3">
        <f t="shared" si="1317"/>
        <v>0</v>
      </c>
      <c r="Z681" s="3">
        <f t="shared" si="1317"/>
        <v>0</v>
      </c>
      <c r="AA681" s="3">
        <f t="shared" si="1317"/>
        <v>0</v>
      </c>
      <c r="AB681" s="3">
        <f t="shared" si="1317"/>
        <v>0</v>
      </c>
      <c r="AC681" s="3">
        <f t="shared" si="1317"/>
        <v>0</v>
      </c>
      <c r="AD681" s="3">
        <f t="shared" si="1317"/>
        <v>0</v>
      </c>
      <c r="AE681" s="3">
        <f t="shared" si="1317"/>
        <v>0</v>
      </c>
      <c r="AF681" s="3">
        <f t="shared" si="1317"/>
        <v>0</v>
      </c>
      <c r="AG681" s="3">
        <f t="shared" si="1317"/>
        <v>0</v>
      </c>
      <c r="AH681" s="3">
        <f t="shared" si="1317"/>
        <v>0</v>
      </c>
    </row>
    <row r="682" spans="1:34" ht="15.75" customHeight="1" x14ac:dyDescent="0.2">
      <c r="A682" s="7">
        <v>663</v>
      </c>
      <c r="B682" s="7"/>
      <c r="C682" s="7" t="str">
        <f t="shared" si="1013"/>
        <v/>
      </c>
      <c r="J682" s="7">
        <f t="shared" ref="J682:U682" si="1318">SUM(W671:W682)</f>
        <v>0</v>
      </c>
      <c r="K682" s="3">
        <f t="shared" si="1318"/>
        <v>0</v>
      </c>
      <c r="L682" s="3">
        <f t="shared" si="1318"/>
        <v>0</v>
      </c>
      <c r="M682" s="3">
        <f t="shared" si="1318"/>
        <v>0</v>
      </c>
      <c r="N682" s="3">
        <f t="shared" si="1318"/>
        <v>0</v>
      </c>
      <c r="O682" s="3">
        <f t="shared" si="1318"/>
        <v>0</v>
      </c>
      <c r="P682" s="3">
        <f t="shared" si="1318"/>
        <v>0</v>
      </c>
      <c r="Q682" s="3">
        <f t="shared" si="1318"/>
        <v>0</v>
      </c>
      <c r="R682" s="3">
        <f t="shared" si="1318"/>
        <v>0</v>
      </c>
      <c r="S682" s="3">
        <f t="shared" si="1318"/>
        <v>0</v>
      </c>
      <c r="T682" s="3">
        <f t="shared" si="1318"/>
        <v>0</v>
      </c>
      <c r="U682" s="3">
        <f t="shared" si="1318"/>
        <v>0</v>
      </c>
      <c r="W682" s="3">
        <f t="shared" ref="W682:AH682" si="1319">IF($C682=W$19,1,0)</f>
        <v>0</v>
      </c>
      <c r="X682" s="3">
        <f t="shared" si="1319"/>
        <v>0</v>
      </c>
      <c r="Y682" s="3">
        <f t="shared" si="1319"/>
        <v>0</v>
      </c>
      <c r="Z682" s="3">
        <f t="shared" si="1319"/>
        <v>0</v>
      </c>
      <c r="AA682" s="3">
        <f t="shared" si="1319"/>
        <v>0</v>
      </c>
      <c r="AB682" s="3">
        <f t="shared" si="1319"/>
        <v>0</v>
      </c>
      <c r="AC682" s="3">
        <f t="shared" si="1319"/>
        <v>0</v>
      </c>
      <c r="AD682" s="3">
        <f t="shared" si="1319"/>
        <v>0</v>
      </c>
      <c r="AE682" s="3">
        <f t="shared" si="1319"/>
        <v>0</v>
      </c>
      <c r="AF682" s="3">
        <f t="shared" si="1319"/>
        <v>0</v>
      </c>
      <c r="AG682" s="3">
        <f t="shared" si="1319"/>
        <v>0</v>
      </c>
      <c r="AH682" s="3">
        <f t="shared" si="1319"/>
        <v>0</v>
      </c>
    </row>
    <row r="683" spans="1:34" ht="15.75" customHeight="1" x14ac:dyDescent="0.2">
      <c r="A683" s="7">
        <v>664</v>
      </c>
      <c r="B683" s="7"/>
      <c r="C683" s="7" t="str">
        <f t="shared" si="1013"/>
        <v/>
      </c>
      <c r="J683" s="7">
        <f t="shared" ref="J683:U683" si="1320">SUM(W672:W683)</f>
        <v>0</v>
      </c>
      <c r="K683" s="3">
        <f t="shared" si="1320"/>
        <v>0</v>
      </c>
      <c r="L683" s="3">
        <f t="shared" si="1320"/>
        <v>0</v>
      </c>
      <c r="M683" s="3">
        <f t="shared" si="1320"/>
        <v>0</v>
      </c>
      <c r="N683" s="3">
        <f t="shared" si="1320"/>
        <v>0</v>
      </c>
      <c r="O683" s="3">
        <f t="shared" si="1320"/>
        <v>0</v>
      </c>
      <c r="P683" s="3">
        <f t="shared" si="1320"/>
        <v>0</v>
      </c>
      <c r="Q683" s="3">
        <f t="shared" si="1320"/>
        <v>0</v>
      </c>
      <c r="R683" s="3">
        <f t="shared" si="1320"/>
        <v>0</v>
      </c>
      <c r="S683" s="3">
        <f t="shared" si="1320"/>
        <v>0</v>
      </c>
      <c r="T683" s="3">
        <f t="shared" si="1320"/>
        <v>0</v>
      </c>
      <c r="U683" s="3">
        <f t="shared" si="1320"/>
        <v>0</v>
      </c>
      <c r="W683" s="3">
        <f t="shared" ref="W683:AH683" si="1321">IF($C683=W$19,1,0)</f>
        <v>0</v>
      </c>
      <c r="X683" s="3">
        <f t="shared" si="1321"/>
        <v>0</v>
      </c>
      <c r="Y683" s="3">
        <f t="shared" si="1321"/>
        <v>0</v>
      </c>
      <c r="Z683" s="3">
        <f t="shared" si="1321"/>
        <v>0</v>
      </c>
      <c r="AA683" s="3">
        <f t="shared" si="1321"/>
        <v>0</v>
      </c>
      <c r="AB683" s="3">
        <f t="shared" si="1321"/>
        <v>0</v>
      </c>
      <c r="AC683" s="3">
        <f t="shared" si="1321"/>
        <v>0</v>
      </c>
      <c r="AD683" s="3">
        <f t="shared" si="1321"/>
        <v>0</v>
      </c>
      <c r="AE683" s="3">
        <f t="shared" si="1321"/>
        <v>0</v>
      </c>
      <c r="AF683" s="3">
        <f t="shared" si="1321"/>
        <v>0</v>
      </c>
      <c r="AG683" s="3">
        <f t="shared" si="1321"/>
        <v>0</v>
      </c>
      <c r="AH683" s="3">
        <f t="shared" si="1321"/>
        <v>0</v>
      </c>
    </row>
    <row r="684" spans="1:34" ht="15.75" customHeight="1" x14ac:dyDescent="0.2">
      <c r="A684" s="7">
        <v>665</v>
      </c>
      <c r="B684" s="7"/>
      <c r="C684" s="7" t="str">
        <f t="shared" si="1013"/>
        <v/>
      </c>
      <c r="J684" s="7">
        <f t="shared" ref="J684:U684" si="1322">SUM(W673:W684)</f>
        <v>0</v>
      </c>
      <c r="K684" s="3">
        <f t="shared" si="1322"/>
        <v>0</v>
      </c>
      <c r="L684" s="3">
        <f t="shared" si="1322"/>
        <v>0</v>
      </c>
      <c r="M684" s="3">
        <f t="shared" si="1322"/>
        <v>0</v>
      </c>
      <c r="N684" s="3">
        <f t="shared" si="1322"/>
        <v>0</v>
      </c>
      <c r="O684" s="3">
        <f t="shared" si="1322"/>
        <v>0</v>
      </c>
      <c r="P684" s="3">
        <f t="shared" si="1322"/>
        <v>0</v>
      </c>
      <c r="Q684" s="3">
        <f t="shared" si="1322"/>
        <v>0</v>
      </c>
      <c r="R684" s="3">
        <f t="shared" si="1322"/>
        <v>0</v>
      </c>
      <c r="S684" s="3">
        <f t="shared" si="1322"/>
        <v>0</v>
      </c>
      <c r="T684" s="3">
        <f t="shared" si="1322"/>
        <v>0</v>
      </c>
      <c r="U684" s="3">
        <f t="shared" si="1322"/>
        <v>0</v>
      </c>
      <c r="W684" s="3">
        <f t="shared" ref="W684:AH684" si="1323">IF($C684=W$19,1,0)</f>
        <v>0</v>
      </c>
      <c r="X684" s="3">
        <f t="shared" si="1323"/>
        <v>0</v>
      </c>
      <c r="Y684" s="3">
        <f t="shared" si="1323"/>
        <v>0</v>
      </c>
      <c r="Z684" s="3">
        <f t="shared" si="1323"/>
        <v>0</v>
      </c>
      <c r="AA684" s="3">
        <f t="shared" si="1323"/>
        <v>0</v>
      </c>
      <c r="AB684" s="3">
        <f t="shared" si="1323"/>
        <v>0</v>
      </c>
      <c r="AC684" s="3">
        <f t="shared" si="1323"/>
        <v>0</v>
      </c>
      <c r="AD684" s="3">
        <f t="shared" si="1323"/>
        <v>0</v>
      </c>
      <c r="AE684" s="3">
        <f t="shared" si="1323"/>
        <v>0</v>
      </c>
      <c r="AF684" s="3">
        <f t="shared" si="1323"/>
        <v>0</v>
      </c>
      <c r="AG684" s="3">
        <f t="shared" si="1323"/>
        <v>0</v>
      </c>
      <c r="AH684" s="3">
        <f t="shared" si="1323"/>
        <v>0</v>
      </c>
    </row>
    <row r="685" spans="1:34" ht="15.75" customHeight="1" x14ac:dyDescent="0.2">
      <c r="A685" s="7">
        <v>666</v>
      </c>
      <c r="B685" s="7"/>
      <c r="C685" s="7" t="str">
        <f t="shared" si="1013"/>
        <v/>
      </c>
      <c r="J685" s="7">
        <f t="shared" ref="J685:U685" si="1324">SUM(W674:W685)</f>
        <v>0</v>
      </c>
      <c r="K685" s="3">
        <f t="shared" si="1324"/>
        <v>0</v>
      </c>
      <c r="L685" s="3">
        <f t="shared" si="1324"/>
        <v>0</v>
      </c>
      <c r="M685" s="3">
        <f t="shared" si="1324"/>
        <v>0</v>
      </c>
      <c r="N685" s="3">
        <f t="shared" si="1324"/>
        <v>0</v>
      </c>
      <c r="O685" s="3">
        <f t="shared" si="1324"/>
        <v>0</v>
      </c>
      <c r="P685" s="3">
        <f t="shared" si="1324"/>
        <v>0</v>
      </c>
      <c r="Q685" s="3">
        <f t="shared" si="1324"/>
        <v>0</v>
      </c>
      <c r="R685" s="3">
        <f t="shared" si="1324"/>
        <v>0</v>
      </c>
      <c r="S685" s="3">
        <f t="shared" si="1324"/>
        <v>0</v>
      </c>
      <c r="T685" s="3">
        <f t="shared" si="1324"/>
        <v>0</v>
      </c>
      <c r="U685" s="3">
        <f t="shared" si="1324"/>
        <v>0</v>
      </c>
      <c r="W685" s="3">
        <f t="shared" ref="W685:AH685" si="1325">IF($C685=W$19,1,0)</f>
        <v>0</v>
      </c>
      <c r="X685" s="3">
        <f t="shared" si="1325"/>
        <v>0</v>
      </c>
      <c r="Y685" s="3">
        <f t="shared" si="1325"/>
        <v>0</v>
      </c>
      <c r="Z685" s="3">
        <f t="shared" si="1325"/>
        <v>0</v>
      </c>
      <c r="AA685" s="3">
        <f t="shared" si="1325"/>
        <v>0</v>
      </c>
      <c r="AB685" s="3">
        <f t="shared" si="1325"/>
        <v>0</v>
      </c>
      <c r="AC685" s="3">
        <f t="shared" si="1325"/>
        <v>0</v>
      </c>
      <c r="AD685" s="3">
        <f t="shared" si="1325"/>
        <v>0</v>
      </c>
      <c r="AE685" s="3">
        <f t="shared" si="1325"/>
        <v>0</v>
      </c>
      <c r="AF685" s="3">
        <f t="shared" si="1325"/>
        <v>0</v>
      </c>
      <c r="AG685" s="3">
        <f t="shared" si="1325"/>
        <v>0</v>
      </c>
      <c r="AH685" s="3">
        <f t="shared" si="1325"/>
        <v>0</v>
      </c>
    </row>
    <row r="686" spans="1:34" ht="15.75" customHeight="1" x14ac:dyDescent="0.2">
      <c r="A686" s="7">
        <v>667</v>
      </c>
      <c r="B686" s="7"/>
      <c r="C686" s="7" t="str">
        <f t="shared" si="1013"/>
        <v/>
      </c>
      <c r="J686" s="7">
        <f t="shared" ref="J686:U686" si="1326">SUM(W675:W686)</f>
        <v>0</v>
      </c>
      <c r="K686" s="3">
        <f t="shared" si="1326"/>
        <v>0</v>
      </c>
      <c r="L686" s="3">
        <f t="shared" si="1326"/>
        <v>0</v>
      </c>
      <c r="M686" s="3">
        <f t="shared" si="1326"/>
        <v>0</v>
      </c>
      <c r="N686" s="3">
        <f t="shared" si="1326"/>
        <v>0</v>
      </c>
      <c r="O686" s="3">
        <f t="shared" si="1326"/>
        <v>0</v>
      </c>
      <c r="P686" s="3">
        <f t="shared" si="1326"/>
        <v>0</v>
      </c>
      <c r="Q686" s="3">
        <f t="shared" si="1326"/>
        <v>0</v>
      </c>
      <c r="R686" s="3">
        <f t="shared" si="1326"/>
        <v>0</v>
      </c>
      <c r="S686" s="3">
        <f t="shared" si="1326"/>
        <v>0</v>
      </c>
      <c r="T686" s="3">
        <f t="shared" si="1326"/>
        <v>0</v>
      </c>
      <c r="U686" s="3">
        <f t="shared" si="1326"/>
        <v>0</v>
      </c>
      <c r="W686" s="3">
        <f t="shared" ref="W686:AH686" si="1327">IF($C686=W$19,1,0)</f>
        <v>0</v>
      </c>
      <c r="X686" s="3">
        <f t="shared" si="1327"/>
        <v>0</v>
      </c>
      <c r="Y686" s="3">
        <f t="shared" si="1327"/>
        <v>0</v>
      </c>
      <c r="Z686" s="3">
        <f t="shared" si="1327"/>
        <v>0</v>
      </c>
      <c r="AA686" s="3">
        <f t="shared" si="1327"/>
        <v>0</v>
      </c>
      <c r="AB686" s="3">
        <f t="shared" si="1327"/>
        <v>0</v>
      </c>
      <c r="AC686" s="3">
        <f t="shared" si="1327"/>
        <v>0</v>
      </c>
      <c r="AD686" s="3">
        <f t="shared" si="1327"/>
        <v>0</v>
      </c>
      <c r="AE686" s="3">
        <f t="shared" si="1327"/>
        <v>0</v>
      </c>
      <c r="AF686" s="3">
        <f t="shared" si="1327"/>
        <v>0</v>
      </c>
      <c r="AG686" s="3">
        <f t="shared" si="1327"/>
        <v>0</v>
      </c>
      <c r="AH686" s="3">
        <f t="shared" si="1327"/>
        <v>0</v>
      </c>
    </row>
    <row r="687" spans="1:34" ht="15.75" customHeight="1" x14ac:dyDescent="0.2">
      <c r="A687" s="7">
        <v>668</v>
      </c>
      <c r="B687" s="7"/>
      <c r="C687" s="7" t="str">
        <f t="shared" si="1013"/>
        <v/>
      </c>
      <c r="J687" s="7">
        <f t="shared" ref="J687:U687" si="1328">SUM(W676:W687)</f>
        <v>0</v>
      </c>
      <c r="K687" s="3">
        <f t="shared" si="1328"/>
        <v>0</v>
      </c>
      <c r="L687" s="3">
        <f t="shared" si="1328"/>
        <v>0</v>
      </c>
      <c r="M687" s="3">
        <f t="shared" si="1328"/>
        <v>0</v>
      </c>
      <c r="N687" s="3">
        <f t="shared" si="1328"/>
        <v>0</v>
      </c>
      <c r="O687" s="3">
        <f t="shared" si="1328"/>
        <v>0</v>
      </c>
      <c r="P687" s="3">
        <f t="shared" si="1328"/>
        <v>0</v>
      </c>
      <c r="Q687" s="3">
        <f t="shared" si="1328"/>
        <v>0</v>
      </c>
      <c r="R687" s="3">
        <f t="shared" si="1328"/>
        <v>0</v>
      </c>
      <c r="S687" s="3">
        <f t="shared" si="1328"/>
        <v>0</v>
      </c>
      <c r="T687" s="3">
        <f t="shared" si="1328"/>
        <v>0</v>
      </c>
      <c r="U687" s="3">
        <f t="shared" si="1328"/>
        <v>0</v>
      </c>
      <c r="W687" s="3">
        <f t="shared" ref="W687:AH687" si="1329">IF($C687=W$19,1,0)</f>
        <v>0</v>
      </c>
      <c r="X687" s="3">
        <f t="shared" si="1329"/>
        <v>0</v>
      </c>
      <c r="Y687" s="3">
        <f t="shared" si="1329"/>
        <v>0</v>
      </c>
      <c r="Z687" s="3">
        <f t="shared" si="1329"/>
        <v>0</v>
      </c>
      <c r="AA687" s="3">
        <f t="shared" si="1329"/>
        <v>0</v>
      </c>
      <c r="AB687" s="3">
        <f t="shared" si="1329"/>
        <v>0</v>
      </c>
      <c r="AC687" s="3">
        <f t="shared" si="1329"/>
        <v>0</v>
      </c>
      <c r="AD687" s="3">
        <f t="shared" si="1329"/>
        <v>0</v>
      </c>
      <c r="AE687" s="3">
        <f t="shared" si="1329"/>
        <v>0</v>
      </c>
      <c r="AF687" s="3">
        <f t="shared" si="1329"/>
        <v>0</v>
      </c>
      <c r="AG687" s="3">
        <f t="shared" si="1329"/>
        <v>0</v>
      </c>
      <c r="AH687" s="3">
        <f t="shared" si="1329"/>
        <v>0</v>
      </c>
    </row>
    <row r="688" spans="1:34" ht="15.75" customHeight="1" x14ac:dyDescent="0.2">
      <c r="A688" s="7">
        <v>669</v>
      </c>
      <c r="B688" s="7"/>
      <c r="C688" s="7" t="str">
        <f t="shared" si="1013"/>
        <v/>
      </c>
      <c r="J688" s="7">
        <f t="shared" ref="J688:U688" si="1330">SUM(W677:W688)</f>
        <v>0</v>
      </c>
      <c r="K688" s="3">
        <f t="shared" si="1330"/>
        <v>0</v>
      </c>
      <c r="L688" s="3">
        <f t="shared" si="1330"/>
        <v>0</v>
      </c>
      <c r="M688" s="3">
        <f t="shared" si="1330"/>
        <v>0</v>
      </c>
      <c r="N688" s="3">
        <f t="shared" si="1330"/>
        <v>0</v>
      </c>
      <c r="O688" s="3">
        <f t="shared" si="1330"/>
        <v>0</v>
      </c>
      <c r="P688" s="3">
        <f t="shared" si="1330"/>
        <v>0</v>
      </c>
      <c r="Q688" s="3">
        <f t="shared" si="1330"/>
        <v>0</v>
      </c>
      <c r="R688" s="3">
        <f t="shared" si="1330"/>
        <v>0</v>
      </c>
      <c r="S688" s="3">
        <f t="shared" si="1330"/>
        <v>0</v>
      </c>
      <c r="T688" s="3">
        <f t="shared" si="1330"/>
        <v>0</v>
      </c>
      <c r="U688" s="3">
        <f t="shared" si="1330"/>
        <v>0</v>
      </c>
      <c r="W688" s="3">
        <f t="shared" ref="W688:AH688" si="1331">IF($C688=W$19,1,0)</f>
        <v>0</v>
      </c>
      <c r="X688" s="3">
        <f t="shared" si="1331"/>
        <v>0</v>
      </c>
      <c r="Y688" s="3">
        <f t="shared" si="1331"/>
        <v>0</v>
      </c>
      <c r="Z688" s="3">
        <f t="shared" si="1331"/>
        <v>0</v>
      </c>
      <c r="AA688" s="3">
        <f t="shared" si="1331"/>
        <v>0</v>
      </c>
      <c r="AB688" s="3">
        <f t="shared" si="1331"/>
        <v>0</v>
      </c>
      <c r="AC688" s="3">
        <f t="shared" si="1331"/>
        <v>0</v>
      </c>
      <c r="AD688" s="3">
        <f t="shared" si="1331"/>
        <v>0</v>
      </c>
      <c r="AE688" s="3">
        <f t="shared" si="1331"/>
        <v>0</v>
      </c>
      <c r="AF688" s="3">
        <f t="shared" si="1331"/>
        <v>0</v>
      </c>
      <c r="AG688" s="3">
        <f t="shared" si="1331"/>
        <v>0</v>
      </c>
      <c r="AH688" s="3">
        <f t="shared" si="1331"/>
        <v>0</v>
      </c>
    </row>
    <row r="689" spans="1:34" ht="15.75" customHeight="1" x14ac:dyDescent="0.2">
      <c r="A689" s="7">
        <v>670</v>
      </c>
      <c r="B689" s="7"/>
      <c r="C689" s="7" t="str">
        <f t="shared" si="1013"/>
        <v/>
      </c>
      <c r="J689" s="7">
        <f t="shared" ref="J689:U689" si="1332">SUM(W678:W689)</f>
        <v>0</v>
      </c>
      <c r="K689" s="3">
        <f t="shared" si="1332"/>
        <v>0</v>
      </c>
      <c r="L689" s="3">
        <f t="shared" si="1332"/>
        <v>0</v>
      </c>
      <c r="M689" s="3">
        <f t="shared" si="1332"/>
        <v>0</v>
      </c>
      <c r="N689" s="3">
        <f t="shared" si="1332"/>
        <v>0</v>
      </c>
      <c r="O689" s="3">
        <f t="shared" si="1332"/>
        <v>0</v>
      </c>
      <c r="P689" s="3">
        <f t="shared" si="1332"/>
        <v>0</v>
      </c>
      <c r="Q689" s="3">
        <f t="shared" si="1332"/>
        <v>0</v>
      </c>
      <c r="R689" s="3">
        <f t="shared" si="1332"/>
        <v>0</v>
      </c>
      <c r="S689" s="3">
        <f t="shared" si="1332"/>
        <v>0</v>
      </c>
      <c r="T689" s="3">
        <f t="shared" si="1332"/>
        <v>0</v>
      </c>
      <c r="U689" s="3">
        <f t="shared" si="1332"/>
        <v>0</v>
      </c>
      <c r="W689" s="3">
        <f t="shared" ref="W689:AH689" si="1333">IF($C689=W$19,1,0)</f>
        <v>0</v>
      </c>
      <c r="X689" s="3">
        <f t="shared" si="1333"/>
        <v>0</v>
      </c>
      <c r="Y689" s="3">
        <f t="shared" si="1333"/>
        <v>0</v>
      </c>
      <c r="Z689" s="3">
        <f t="shared" si="1333"/>
        <v>0</v>
      </c>
      <c r="AA689" s="3">
        <f t="shared" si="1333"/>
        <v>0</v>
      </c>
      <c r="AB689" s="3">
        <f t="shared" si="1333"/>
        <v>0</v>
      </c>
      <c r="AC689" s="3">
        <f t="shared" si="1333"/>
        <v>0</v>
      </c>
      <c r="AD689" s="3">
        <f t="shared" si="1333"/>
        <v>0</v>
      </c>
      <c r="AE689" s="3">
        <f t="shared" si="1333"/>
        <v>0</v>
      </c>
      <c r="AF689" s="3">
        <f t="shared" si="1333"/>
        <v>0</v>
      </c>
      <c r="AG689" s="3">
        <f t="shared" si="1333"/>
        <v>0</v>
      </c>
      <c r="AH689" s="3">
        <f t="shared" si="1333"/>
        <v>0</v>
      </c>
    </row>
    <row r="690" spans="1:34" ht="15.75" customHeight="1" x14ac:dyDescent="0.2">
      <c r="A690" s="7">
        <v>671</v>
      </c>
      <c r="B690" s="7"/>
      <c r="C690" s="7" t="str">
        <f t="shared" si="1013"/>
        <v/>
      </c>
      <c r="J690" s="7">
        <f t="shared" ref="J690:U690" si="1334">SUM(W679:W690)</f>
        <v>0</v>
      </c>
      <c r="K690" s="3">
        <f t="shared" si="1334"/>
        <v>0</v>
      </c>
      <c r="L690" s="3">
        <f t="shared" si="1334"/>
        <v>0</v>
      </c>
      <c r="M690" s="3">
        <f t="shared" si="1334"/>
        <v>0</v>
      </c>
      <c r="N690" s="3">
        <f t="shared" si="1334"/>
        <v>0</v>
      </c>
      <c r="O690" s="3">
        <f t="shared" si="1334"/>
        <v>0</v>
      </c>
      <c r="P690" s="3">
        <f t="shared" si="1334"/>
        <v>0</v>
      </c>
      <c r="Q690" s="3">
        <f t="shared" si="1334"/>
        <v>0</v>
      </c>
      <c r="R690" s="3">
        <f t="shared" si="1334"/>
        <v>0</v>
      </c>
      <c r="S690" s="3">
        <f t="shared" si="1334"/>
        <v>0</v>
      </c>
      <c r="T690" s="3">
        <f t="shared" si="1334"/>
        <v>0</v>
      </c>
      <c r="U690" s="3">
        <f t="shared" si="1334"/>
        <v>0</v>
      </c>
      <c r="W690" s="3">
        <f t="shared" ref="W690:AH690" si="1335">IF($C690=W$19,1,0)</f>
        <v>0</v>
      </c>
      <c r="X690" s="3">
        <f t="shared" si="1335"/>
        <v>0</v>
      </c>
      <c r="Y690" s="3">
        <f t="shared" si="1335"/>
        <v>0</v>
      </c>
      <c r="Z690" s="3">
        <f t="shared" si="1335"/>
        <v>0</v>
      </c>
      <c r="AA690" s="3">
        <f t="shared" si="1335"/>
        <v>0</v>
      </c>
      <c r="AB690" s="3">
        <f t="shared" si="1335"/>
        <v>0</v>
      </c>
      <c r="AC690" s="3">
        <f t="shared" si="1335"/>
        <v>0</v>
      </c>
      <c r="AD690" s="3">
        <f t="shared" si="1335"/>
        <v>0</v>
      </c>
      <c r="AE690" s="3">
        <f t="shared" si="1335"/>
        <v>0</v>
      </c>
      <c r="AF690" s="3">
        <f t="shared" si="1335"/>
        <v>0</v>
      </c>
      <c r="AG690" s="3">
        <f t="shared" si="1335"/>
        <v>0</v>
      </c>
      <c r="AH690" s="3">
        <f t="shared" si="1335"/>
        <v>0</v>
      </c>
    </row>
    <row r="691" spans="1:34" ht="15.75" customHeight="1" x14ac:dyDescent="0.2">
      <c r="A691" s="7">
        <v>672</v>
      </c>
      <c r="B691" s="7"/>
      <c r="C691" s="7" t="str">
        <f t="shared" si="1013"/>
        <v/>
      </c>
      <c r="J691" s="7">
        <f t="shared" ref="J691:U691" si="1336">SUM(W680:W691)</f>
        <v>0</v>
      </c>
      <c r="K691" s="3">
        <f t="shared" si="1336"/>
        <v>0</v>
      </c>
      <c r="L691" s="3">
        <f t="shared" si="1336"/>
        <v>0</v>
      </c>
      <c r="M691" s="3">
        <f t="shared" si="1336"/>
        <v>0</v>
      </c>
      <c r="N691" s="3">
        <f t="shared" si="1336"/>
        <v>0</v>
      </c>
      <c r="O691" s="3">
        <f t="shared" si="1336"/>
        <v>0</v>
      </c>
      <c r="P691" s="3">
        <f t="shared" si="1336"/>
        <v>0</v>
      </c>
      <c r="Q691" s="3">
        <f t="shared" si="1336"/>
        <v>0</v>
      </c>
      <c r="R691" s="3">
        <f t="shared" si="1336"/>
        <v>0</v>
      </c>
      <c r="S691" s="3">
        <f t="shared" si="1336"/>
        <v>0</v>
      </c>
      <c r="T691" s="3">
        <f t="shared" si="1336"/>
        <v>0</v>
      </c>
      <c r="U691" s="3">
        <f t="shared" si="1336"/>
        <v>0</v>
      </c>
      <c r="W691" s="3">
        <f t="shared" ref="W691:AH691" si="1337">IF($C691=W$19,1,0)</f>
        <v>0</v>
      </c>
      <c r="X691" s="3">
        <f t="shared" si="1337"/>
        <v>0</v>
      </c>
      <c r="Y691" s="3">
        <f t="shared" si="1337"/>
        <v>0</v>
      </c>
      <c r="Z691" s="3">
        <f t="shared" si="1337"/>
        <v>0</v>
      </c>
      <c r="AA691" s="3">
        <f t="shared" si="1337"/>
        <v>0</v>
      </c>
      <c r="AB691" s="3">
        <f t="shared" si="1337"/>
        <v>0</v>
      </c>
      <c r="AC691" s="3">
        <f t="shared" si="1337"/>
        <v>0</v>
      </c>
      <c r="AD691" s="3">
        <f t="shared" si="1337"/>
        <v>0</v>
      </c>
      <c r="AE691" s="3">
        <f t="shared" si="1337"/>
        <v>0</v>
      </c>
      <c r="AF691" s="3">
        <f t="shared" si="1337"/>
        <v>0</v>
      </c>
      <c r="AG691" s="3">
        <f t="shared" si="1337"/>
        <v>0</v>
      </c>
      <c r="AH691" s="3">
        <f t="shared" si="1337"/>
        <v>0</v>
      </c>
    </row>
    <row r="692" spans="1:34" ht="15.75" customHeight="1" x14ac:dyDescent="0.2">
      <c r="A692" s="7">
        <v>673</v>
      </c>
      <c r="B692" s="7"/>
      <c r="C692" s="7" t="str">
        <f t="shared" si="1013"/>
        <v/>
      </c>
      <c r="J692" s="7">
        <f t="shared" ref="J692:U692" si="1338">SUM(W681:W692)</f>
        <v>0</v>
      </c>
      <c r="K692" s="3">
        <f t="shared" si="1338"/>
        <v>0</v>
      </c>
      <c r="L692" s="3">
        <f t="shared" si="1338"/>
        <v>0</v>
      </c>
      <c r="M692" s="3">
        <f t="shared" si="1338"/>
        <v>0</v>
      </c>
      <c r="N692" s="3">
        <f t="shared" si="1338"/>
        <v>0</v>
      </c>
      <c r="O692" s="3">
        <f t="shared" si="1338"/>
        <v>0</v>
      </c>
      <c r="P692" s="3">
        <f t="shared" si="1338"/>
        <v>0</v>
      </c>
      <c r="Q692" s="3">
        <f t="shared" si="1338"/>
        <v>0</v>
      </c>
      <c r="R692" s="3">
        <f t="shared" si="1338"/>
        <v>0</v>
      </c>
      <c r="S692" s="3">
        <f t="shared" si="1338"/>
        <v>0</v>
      </c>
      <c r="T692" s="3">
        <f t="shared" si="1338"/>
        <v>0</v>
      </c>
      <c r="U692" s="3">
        <f t="shared" si="1338"/>
        <v>0</v>
      </c>
      <c r="W692" s="3">
        <f t="shared" ref="W692:AH692" si="1339">IF($C692=W$19,1,0)</f>
        <v>0</v>
      </c>
      <c r="X692" s="3">
        <f t="shared" si="1339"/>
        <v>0</v>
      </c>
      <c r="Y692" s="3">
        <f t="shared" si="1339"/>
        <v>0</v>
      </c>
      <c r="Z692" s="3">
        <f t="shared" si="1339"/>
        <v>0</v>
      </c>
      <c r="AA692" s="3">
        <f t="shared" si="1339"/>
        <v>0</v>
      </c>
      <c r="AB692" s="3">
        <f t="shared" si="1339"/>
        <v>0</v>
      </c>
      <c r="AC692" s="3">
        <f t="shared" si="1339"/>
        <v>0</v>
      </c>
      <c r="AD692" s="3">
        <f t="shared" si="1339"/>
        <v>0</v>
      </c>
      <c r="AE692" s="3">
        <f t="shared" si="1339"/>
        <v>0</v>
      </c>
      <c r="AF692" s="3">
        <f t="shared" si="1339"/>
        <v>0</v>
      </c>
      <c r="AG692" s="3">
        <f t="shared" si="1339"/>
        <v>0</v>
      </c>
      <c r="AH692" s="3">
        <f t="shared" si="1339"/>
        <v>0</v>
      </c>
    </row>
    <row r="693" spans="1:34" ht="15.75" customHeight="1" x14ac:dyDescent="0.2">
      <c r="A693" s="7">
        <v>674</v>
      </c>
      <c r="B693" s="7"/>
      <c r="C693" s="7" t="str">
        <f t="shared" si="1013"/>
        <v/>
      </c>
      <c r="J693" s="7">
        <f t="shared" ref="J693:U693" si="1340">SUM(W682:W693)</f>
        <v>0</v>
      </c>
      <c r="K693" s="3">
        <f t="shared" si="1340"/>
        <v>0</v>
      </c>
      <c r="L693" s="3">
        <f t="shared" si="1340"/>
        <v>0</v>
      </c>
      <c r="M693" s="3">
        <f t="shared" si="1340"/>
        <v>0</v>
      </c>
      <c r="N693" s="3">
        <f t="shared" si="1340"/>
        <v>0</v>
      </c>
      <c r="O693" s="3">
        <f t="shared" si="1340"/>
        <v>0</v>
      </c>
      <c r="P693" s="3">
        <f t="shared" si="1340"/>
        <v>0</v>
      </c>
      <c r="Q693" s="3">
        <f t="shared" si="1340"/>
        <v>0</v>
      </c>
      <c r="R693" s="3">
        <f t="shared" si="1340"/>
        <v>0</v>
      </c>
      <c r="S693" s="3">
        <f t="shared" si="1340"/>
        <v>0</v>
      </c>
      <c r="T693" s="3">
        <f t="shared" si="1340"/>
        <v>0</v>
      </c>
      <c r="U693" s="3">
        <f t="shared" si="1340"/>
        <v>0</v>
      </c>
      <c r="W693" s="3">
        <f t="shared" ref="W693:AH693" si="1341">IF($C693=W$19,1,0)</f>
        <v>0</v>
      </c>
      <c r="X693" s="3">
        <f t="shared" si="1341"/>
        <v>0</v>
      </c>
      <c r="Y693" s="3">
        <f t="shared" si="1341"/>
        <v>0</v>
      </c>
      <c r="Z693" s="3">
        <f t="shared" si="1341"/>
        <v>0</v>
      </c>
      <c r="AA693" s="3">
        <f t="shared" si="1341"/>
        <v>0</v>
      </c>
      <c r="AB693" s="3">
        <f t="shared" si="1341"/>
        <v>0</v>
      </c>
      <c r="AC693" s="3">
        <f t="shared" si="1341"/>
        <v>0</v>
      </c>
      <c r="AD693" s="3">
        <f t="shared" si="1341"/>
        <v>0</v>
      </c>
      <c r="AE693" s="3">
        <f t="shared" si="1341"/>
        <v>0</v>
      </c>
      <c r="AF693" s="3">
        <f t="shared" si="1341"/>
        <v>0</v>
      </c>
      <c r="AG693" s="3">
        <f t="shared" si="1341"/>
        <v>0</v>
      </c>
      <c r="AH693" s="3">
        <f t="shared" si="1341"/>
        <v>0</v>
      </c>
    </row>
    <row r="694" spans="1:34" ht="15.75" customHeight="1" x14ac:dyDescent="0.2">
      <c r="A694" s="7">
        <v>675</v>
      </c>
      <c r="B694" s="7"/>
      <c r="C694" s="7" t="str">
        <f t="shared" si="1013"/>
        <v/>
      </c>
      <c r="J694" s="7">
        <f t="shared" ref="J694:U694" si="1342">SUM(W683:W694)</f>
        <v>0</v>
      </c>
      <c r="K694" s="3">
        <f t="shared" si="1342"/>
        <v>0</v>
      </c>
      <c r="L694" s="3">
        <f t="shared" si="1342"/>
        <v>0</v>
      </c>
      <c r="M694" s="3">
        <f t="shared" si="1342"/>
        <v>0</v>
      </c>
      <c r="N694" s="3">
        <f t="shared" si="1342"/>
        <v>0</v>
      </c>
      <c r="O694" s="3">
        <f t="shared" si="1342"/>
        <v>0</v>
      </c>
      <c r="P694" s="3">
        <f t="shared" si="1342"/>
        <v>0</v>
      </c>
      <c r="Q694" s="3">
        <f t="shared" si="1342"/>
        <v>0</v>
      </c>
      <c r="R694" s="3">
        <f t="shared" si="1342"/>
        <v>0</v>
      </c>
      <c r="S694" s="3">
        <f t="shared" si="1342"/>
        <v>0</v>
      </c>
      <c r="T694" s="3">
        <f t="shared" si="1342"/>
        <v>0</v>
      </c>
      <c r="U694" s="3">
        <f t="shared" si="1342"/>
        <v>0</v>
      </c>
      <c r="W694" s="3">
        <f t="shared" ref="W694:AH694" si="1343">IF($C694=W$19,1,0)</f>
        <v>0</v>
      </c>
      <c r="X694" s="3">
        <f t="shared" si="1343"/>
        <v>0</v>
      </c>
      <c r="Y694" s="3">
        <f t="shared" si="1343"/>
        <v>0</v>
      </c>
      <c r="Z694" s="3">
        <f t="shared" si="1343"/>
        <v>0</v>
      </c>
      <c r="AA694" s="3">
        <f t="shared" si="1343"/>
        <v>0</v>
      </c>
      <c r="AB694" s="3">
        <f t="shared" si="1343"/>
        <v>0</v>
      </c>
      <c r="AC694" s="3">
        <f t="shared" si="1343"/>
        <v>0</v>
      </c>
      <c r="AD694" s="3">
        <f t="shared" si="1343"/>
        <v>0</v>
      </c>
      <c r="AE694" s="3">
        <f t="shared" si="1343"/>
        <v>0</v>
      </c>
      <c r="AF694" s="3">
        <f t="shared" si="1343"/>
        <v>0</v>
      </c>
      <c r="AG694" s="3">
        <f t="shared" si="1343"/>
        <v>0</v>
      </c>
      <c r="AH694" s="3">
        <f t="shared" si="1343"/>
        <v>0</v>
      </c>
    </row>
    <row r="695" spans="1:34" ht="15.75" customHeight="1" x14ac:dyDescent="0.2">
      <c r="A695" s="7">
        <v>676</v>
      </c>
      <c r="B695" s="7"/>
      <c r="C695" s="7" t="str">
        <f t="shared" si="1013"/>
        <v/>
      </c>
      <c r="J695" s="7">
        <f t="shared" ref="J695:U695" si="1344">SUM(W684:W695)</f>
        <v>0</v>
      </c>
      <c r="K695" s="3">
        <f t="shared" si="1344"/>
        <v>0</v>
      </c>
      <c r="L695" s="3">
        <f t="shared" si="1344"/>
        <v>0</v>
      </c>
      <c r="M695" s="3">
        <f t="shared" si="1344"/>
        <v>0</v>
      </c>
      <c r="N695" s="3">
        <f t="shared" si="1344"/>
        <v>0</v>
      </c>
      <c r="O695" s="3">
        <f t="shared" si="1344"/>
        <v>0</v>
      </c>
      <c r="P695" s="3">
        <f t="shared" si="1344"/>
        <v>0</v>
      </c>
      <c r="Q695" s="3">
        <f t="shared" si="1344"/>
        <v>0</v>
      </c>
      <c r="R695" s="3">
        <f t="shared" si="1344"/>
        <v>0</v>
      </c>
      <c r="S695" s="3">
        <f t="shared" si="1344"/>
        <v>0</v>
      </c>
      <c r="T695" s="3">
        <f t="shared" si="1344"/>
        <v>0</v>
      </c>
      <c r="U695" s="3">
        <f t="shared" si="1344"/>
        <v>0</v>
      </c>
      <c r="W695" s="3">
        <f t="shared" ref="W695:AH695" si="1345">IF($C695=W$19,1,0)</f>
        <v>0</v>
      </c>
      <c r="X695" s="3">
        <f t="shared" si="1345"/>
        <v>0</v>
      </c>
      <c r="Y695" s="3">
        <f t="shared" si="1345"/>
        <v>0</v>
      </c>
      <c r="Z695" s="3">
        <f t="shared" si="1345"/>
        <v>0</v>
      </c>
      <c r="AA695" s="3">
        <f t="shared" si="1345"/>
        <v>0</v>
      </c>
      <c r="AB695" s="3">
        <f t="shared" si="1345"/>
        <v>0</v>
      </c>
      <c r="AC695" s="3">
        <f t="shared" si="1345"/>
        <v>0</v>
      </c>
      <c r="AD695" s="3">
        <f t="shared" si="1345"/>
        <v>0</v>
      </c>
      <c r="AE695" s="3">
        <f t="shared" si="1345"/>
        <v>0</v>
      </c>
      <c r="AF695" s="3">
        <f t="shared" si="1345"/>
        <v>0</v>
      </c>
      <c r="AG695" s="3">
        <f t="shared" si="1345"/>
        <v>0</v>
      </c>
      <c r="AH695" s="3">
        <f t="shared" si="1345"/>
        <v>0</v>
      </c>
    </row>
    <row r="696" spans="1:34" ht="15.75" customHeight="1" x14ac:dyDescent="0.2">
      <c r="A696" s="7">
        <v>677</v>
      </c>
      <c r="B696" s="7"/>
      <c r="C696" s="7" t="str">
        <f t="shared" si="1013"/>
        <v/>
      </c>
      <c r="J696" s="7">
        <f t="shared" ref="J696:U696" si="1346">SUM(W685:W696)</f>
        <v>0</v>
      </c>
      <c r="K696" s="3">
        <f t="shared" si="1346"/>
        <v>0</v>
      </c>
      <c r="L696" s="3">
        <f t="shared" si="1346"/>
        <v>0</v>
      </c>
      <c r="M696" s="3">
        <f t="shared" si="1346"/>
        <v>0</v>
      </c>
      <c r="N696" s="3">
        <f t="shared" si="1346"/>
        <v>0</v>
      </c>
      <c r="O696" s="3">
        <f t="shared" si="1346"/>
        <v>0</v>
      </c>
      <c r="P696" s="3">
        <f t="shared" si="1346"/>
        <v>0</v>
      </c>
      <c r="Q696" s="3">
        <f t="shared" si="1346"/>
        <v>0</v>
      </c>
      <c r="R696" s="3">
        <f t="shared" si="1346"/>
        <v>0</v>
      </c>
      <c r="S696" s="3">
        <f t="shared" si="1346"/>
        <v>0</v>
      </c>
      <c r="T696" s="3">
        <f t="shared" si="1346"/>
        <v>0</v>
      </c>
      <c r="U696" s="3">
        <f t="shared" si="1346"/>
        <v>0</v>
      </c>
      <c r="W696" s="3">
        <f t="shared" ref="W696:AH696" si="1347">IF($C696=W$19,1,0)</f>
        <v>0</v>
      </c>
      <c r="X696" s="3">
        <f t="shared" si="1347"/>
        <v>0</v>
      </c>
      <c r="Y696" s="3">
        <f t="shared" si="1347"/>
        <v>0</v>
      </c>
      <c r="Z696" s="3">
        <f t="shared" si="1347"/>
        <v>0</v>
      </c>
      <c r="AA696" s="3">
        <f t="shared" si="1347"/>
        <v>0</v>
      </c>
      <c r="AB696" s="3">
        <f t="shared" si="1347"/>
        <v>0</v>
      </c>
      <c r="AC696" s="3">
        <f t="shared" si="1347"/>
        <v>0</v>
      </c>
      <c r="AD696" s="3">
        <f t="shared" si="1347"/>
        <v>0</v>
      </c>
      <c r="AE696" s="3">
        <f t="shared" si="1347"/>
        <v>0</v>
      </c>
      <c r="AF696" s="3">
        <f t="shared" si="1347"/>
        <v>0</v>
      </c>
      <c r="AG696" s="3">
        <f t="shared" si="1347"/>
        <v>0</v>
      </c>
      <c r="AH696" s="3">
        <f t="shared" si="1347"/>
        <v>0</v>
      </c>
    </row>
    <row r="697" spans="1:34" ht="15.75" customHeight="1" x14ac:dyDescent="0.2">
      <c r="A697" s="7">
        <v>678</v>
      </c>
      <c r="B697" s="7"/>
      <c r="C697" s="7" t="str">
        <f t="shared" si="1013"/>
        <v/>
      </c>
      <c r="J697" s="7">
        <f t="shared" ref="J697:U697" si="1348">SUM(W686:W697)</f>
        <v>0</v>
      </c>
      <c r="K697" s="3">
        <f t="shared" si="1348"/>
        <v>0</v>
      </c>
      <c r="L697" s="3">
        <f t="shared" si="1348"/>
        <v>0</v>
      </c>
      <c r="M697" s="3">
        <f t="shared" si="1348"/>
        <v>0</v>
      </c>
      <c r="N697" s="3">
        <f t="shared" si="1348"/>
        <v>0</v>
      </c>
      <c r="O697" s="3">
        <f t="shared" si="1348"/>
        <v>0</v>
      </c>
      <c r="P697" s="3">
        <f t="shared" si="1348"/>
        <v>0</v>
      </c>
      <c r="Q697" s="3">
        <f t="shared" si="1348"/>
        <v>0</v>
      </c>
      <c r="R697" s="3">
        <f t="shared" si="1348"/>
        <v>0</v>
      </c>
      <c r="S697" s="3">
        <f t="shared" si="1348"/>
        <v>0</v>
      </c>
      <c r="T697" s="3">
        <f t="shared" si="1348"/>
        <v>0</v>
      </c>
      <c r="U697" s="3">
        <f t="shared" si="1348"/>
        <v>0</v>
      </c>
      <c r="W697" s="3">
        <f t="shared" ref="W697:AH697" si="1349">IF($C697=W$19,1,0)</f>
        <v>0</v>
      </c>
      <c r="X697" s="3">
        <f t="shared" si="1349"/>
        <v>0</v>
      </c>
      <c r="Y697" s="3">
        <f t="shared" si="1349"/>
        <v>0</v>
      </c>
      <c r="Z697" s="3">
        <f t="shared" si="1349"/>
        <v>0</v>
      </c>
      <c r="AA697" s="3">
        <f t="shared" si="1349"/>
        <v>0</v>
      </c>
      <c r="AB697" s="3">
        <f t="shared" si="1349"/>
        <v>0</v>
      </c>
      <c r="AC697" s="3">
        <f t="shared" si="1349"/>
        <v>0</v>
      </c>
      <c r="AD697" s="3">
        <f t="shared" si="1349"/>
        <v>0</v>
      </c>
      <c r="AE697" s="3">
        <f t="shared" si="1349"/>
        <v>0</v>
      </c>
      <c r="AF697" s="3">
        <f t="shared" si="1349"/>
        <v>0</v>
      </c>
      <c r="AG697" s="3">
        <f t="shared" si="1349"/>
        <v>0</v>
      </c>
      <c r="AH697" s="3">
        <f t="shared" si="1349"/>
        <v>0</v>
      </c>
    </row>
    <row r="698" spans="1:34" ht="15.75" customHeight="1" x14ac:dyDescent="0.2">
      <c r="A698" s="7">
        <v>679</v>
      </c>
      <c r="B698" s="7"/>
      <c r="C698" s="7" t="str">
        <f t="shared" si="1013"/>
        <v/>
      </c>
      <c r="J698" s="7">
        <f t="shared" ref="J698:U698" si="1350">SUM(W687:W698)</f>
        <v>0</v>
      </c>
      <c r="K698" s="3">
        <f t="shared" si="1350"/>
        <v>0</v>
      </c>
      <c r="L698" s="3">
        <f t="shared" si="1350"/>
        <v>0</v>
      </c>
      <c r="M698" s="3">
        <f t="shared" si="1350"/>
        <v>0</v>
      </c>
      <c r="N698" s="3">
        <f t="shared" si="1350"/>
        <v>0</v>
      </c>
      <c r="O698" s="3">
        <f t="shared" si="1350"/>
        <v>0</v>
      </c>
      <c r="P698" s="3">
        <f t="shared" si="1350"/>
        <v>0</v>
      </c>
      <c r="Q698" s="3">
        <f t="shared" si="1350"/>
        <v>0</v>
      </c>
      <c r="R698" s="3">
        <f t="shared" si="1350"/>
        <v>0</v>
      </c>
      <c r="S698" s="3">
        <f t="shared" si="1350"/>
        <v>0</v>
      </c>
      <c r="T698" s="3">
        <f t="shared" si="1350"/>
        <v>0</v>
      </c>
      <c r="U698" s="3">
        <f t="shared" si="1350"/>
        <v>0</v>
      </c>
      <c r="W698" s="3">
        <f t="shared" ref="W698:AH698" si="1351">IF($C698=W$19,1,0)</f>
        <v>0</v>
      </c>
      <c r="X698" s="3">
        <f t="shared" si="1351"/>
        <v>0</v>
      </c>
      <c r="Y698" s="3">
        <f t="shared" si="1351"/>
        <v>0</v>
      </c>
      <c r="Z698" s="3">
        <f t="shared" si="1351"/>
        <v>0</v>
      </c>
      <c r="AA698" s="3">
        <f t="shared" si="1351"/>
        <v>0</v>
      </c>
      <c r="AB698" s="3">
        <f t="shared" si="1351"/>
        <v>0</v>
      </c>
      <c r="AC698" s="3">
        <f t="shared" si="1351"/>
        <v>0</v>
      </c>
      <c r="AD698" s="3">
        <f t="shared" si="1351"/>
        <v>0</v>
      </c>
      <c r="AE698" s="3">
        <f t="shared" si="1351"/>
        <v>0</v>
      </c>
      <c r="AF698" s="3">
        <f t="shared" si="1351"/>
        <v>0</v>
      </c>
      <c r="AG698" s="3">
        <f t="shared" si="1351"/>
        <v>0</v>
      </c>
      <c r="AH698" s="3">
        <f t="shared" si="1351"/>
        <v>0</v>
      </c>
    </row>
    <row r="699" spans="1:34" ht="15.75" customHeight="1" x14ac:dyDescent="0.2">
      <c r="A699" s="7">
        <v>680</v>
      </c>
      <c r="B699" s="7"/>
      <c r="C699" s="7" t="str">
        <f t="shared" si="1013"/>
        <v/>
      </c>
      <c r="J699" s="7">
        <f t="shared" ref="J699:U699" si="1352">SUM(W688:W699)</f>
        <v>0</v>
      </c>
      <c r="K699" s="3">
        <f t="shared" si="1352"/>
        <v>0</v>
      </c>
      <c r="L699" s="3">
        <f t="shared" si="1352"/>
        <v>0</v>
      </c>
      <c r="M699" s="3">
        <f t="shared" si="1352"/>
        <v>0</v>
      </c>
      <c r="N699" s="3">
        <f t="shared" si="1352"/>
        <v>0</v>
      </c>
      <c r="O699" s="3">
        <f t="shared" si="1352"/>
        <v>0</v>
      </c>
      <c r="P699" s="3">
        <f t="shared" si="1352"/>
        <v>0</v>
      </c>
      <c r="Q699" s="3">
        <f t="shared" si="1352"/>
        <v>0</v>
      </c>
      <c r="R699" s="3">
        <f t="shared" si="1352"/>
        <v>0</v>
      </c>
      <c r="S699" s="3">
        <f t="shared" si="1352"/>
        <v>0</v>
      </c>
      <c r="T699" s="3">
        <f t="shared" si="1352"/>
        <v>0</v>
      </c>
      <c r="U699" s="3">
        <f t="shared" si="1352"/>
        <v>0</v>
      </c>
      <c r="W699" s="3">
        <f t="shared" ref="W699:AH699" si="1353">IF($C699=W$19,1,0)</f>
        <v>0</v>
      </c>
      <c r="X699" s="3">
        <f t="shared" si="1353"/>
        <v>0</v>
      </c>
      <c r="Y699" s="3">
        <f t="shared" si="1353"/>
        <v>0</v>
      </c>
      <c r="Z699" s="3">
        <f t="shared" si="1353"/>
        <v>0</v>
      </c>
      <c r="AA699" s="3">
        <f t="shared" si="1353"/>
        <v>0</v>
      </c>
      <c r="AB699" s="3">
        <f t="shared" si="1353"/>
        <v>0</v>
      </c>
      <c r="AC699" s="3">
        <f t="shared" si="1353"/>
        <v>0</v>
      </c>
      <c r="AD699" s="3">
        <f t="shared" si="1353"/>
        <v>0</v>
      </c>
      <c r="AE699" s="3">
        <f t="shared" si="1353"/>
        <v>0</v>
      </c>
      <c r="AF699" s="3">
        <f t="shared" si="1353"/>
        <v>0</v>
      </c>
      <c r="AG699" s="3">
        <f t="shared" si="1353"/>
        <v>0</v>
      </c>
      <c r="AH699" s="3">
        <f t="shared" si="1353"/>
        <v>0</v>
      </c>
    </row>
    <row r="700" spans="1:34" ht="15.75" customHeight="1" x14ac:dyDescent="0.2">
      <c r="A700" s="7">
        <v>681</v>
      </c>
      <c r="B700" s="7"/>
      <c r="C700" s="7" t="str">
        <f t="shared" si="1013"/>
        <v/>
      </c>
      <c r="J700" s="7">
        <f t="shared" ref="J700:U700" si="1354">SUM(W689:W700)</f>
        <v>0</v>
      </c>
      <c r="K700" s="3">
        <f t="shared" si="1354"/>
        <v>0</v>
      </c>
      <c r="L700" s="3">
        <f t="shared" si="1354"/>
        <v>0</v>
      </c>
      <c r="M700" s="3">
        <f t="shared" si="1354"/>
        <v>0</v>
      </c>
      <c r="N700" s="3">
        <f t="shared" si="1354"/>
        <v>0</v>
      </c>
      <c r="O700" s="3">
        <f t="shared" si="1354"/>
        <v>0</v>
      </c>
      <c r="P700" s="3">
        <f t="shared" si="1354"/>
        <v>0</v>
      </c>
      <c r="Q700" s="3">
        <f t="shared" si="1354"/>
        <v>0</v>
      </c>
      <c r="R700" s="3">
        <f t="shared" si="1354"/>
        <v>0</v>
      </c>
      <c r="S700" s="3">
        <f t="shared" si="1354"/>
        <v>0</v>
      </c>
      <c r="T700" s="3">
        <f t="shared" si="1354"/>
        <v>0</v>
      </c>
      <c r="U700" s="3">
        <f t="shared" si="1354"/>
        <v>0</v>
      </c>
      <c r="W700" s="3">
        <f t="shared" ref="W700:AH700" si="1355">IF($C700=W$19,1,0)</f>
        <v>0</v>
      </c>
      <c r="X700" s="3">
        <f t="shared" si="1355"/>
        <v>0</v>
      </c>
      <c r="Y700" s="3">
        <f t="shared" si="1355"/>
        <v>0</v>
      </c>
      <c r="Z700" s="3">
        <f t="shared" si="1355"/>
        <v>0</v>
      </c>
      <c r="AA700" s="3">
        <f t="shared" si="1355"/>
        <v>0</v>
      </c>
      <c r="AB700" s="3">
        <f t="shared" si="1355"/>
        <v>0</v>
      </c>
      <c r="AC700" s="3">
        <f t="shared" si="1355"/>
        <v>0</v>
      </c>
      <c r="AD700" s="3">
        <f t="shared" si="1355"/>
        <v>0</v>
      </c>
      <c r="AE700" s="3">
        <f t="shared" si="1355"/>
        <v>0</v>
      </c>
      <c r="AF700" s="3">
        <f t="shared" si="1355"/>
        <v>0</v>
      </c>
      <c r="AG700" s="3">
        <f t="shared" si="1355"/>
        <v>0</v>
      </c>
      <c r="AH700" s="3">
        <f t="shared" si="1355"/>
        <v>0</v>
      </c>
    </row>
    <row r="701" spans="1:34" ht="15.75" customHeight="1" x14ac:dyDescent="0.2">
      <c r="A701" s="7">
        <v>682</v>
      </c>
      <c r="B701" s="7"/>
      <c r="C701" s="7" t="str">
        <f t="shared" si="1013"/>
        <v/>
      </c>
      <c r="J701" s="7">
        <f t="shared" ref="J701:U701" si="1356">SUM(W690:W701)</f>
        <v>0</v>
      </c>
      <c r="K701" s="3">
        <f t="shared" si="1356"/>
        <v>0</v>
      </c>
      <c r="L701" s="3">
        <f t="shared" si="1356"/>
        <v>0</v>
      </c>
      <c r="M701" s="3">
        <f t="shared" si="1356"/>
        <v>0</v>
      </c>
      <c r="N701" s="3">
        <f t="shared" si="1356"/>
        <v>0</v>
      </c>
      <c r="O701" s="3">
        <f t="shared" si="1356"/>
        <v>0</v>
      </c>
      <c r="P701" s="3">
        <f t="shared" si="1356"/>
        <v>0</v>
      </c>
      <c r="Q701" s="3">
        <f t="shared" si="1356"/>
        <v>0</v>
      </c>
      <c r="R701" s="3">
        <f t="shared" si="1356"/>
        <v>0</v>
      </c>
      <c r="S701" s="3">
        <f t="shared" si="1356"/>
        <v>0</v>
      </c>
      <c r="T701" s="3">
        <f t="shared" si="1356"/>
        <v>0</v>
      </c>
      <c r="U701" s="3">
        <f t="shared" si="1356"/>
        <v>0</v>
      </c>
      <c r="W701" s="3">
        <f t="shared" ref="W701:AH701" si="1357">IF($C701=W$19,1,0)</f>
        <v>0</v>
      </c>
      <c r="X701" s="3">
        <f t="shared" si="1357"/>
        <v>0</v>
      </c>
      <c r="Y701" s="3">
        <f t="shared" si="1357"/>
        <v>0</v>
      </c>
      <c r="Z701" s="3">
        <f t="shared" si="1357"/>
        <v>0</v>
      </c>
      <c r="AA701" s="3">
        <f t="shared" si="1357"/>
        <v>0</v>
      </c>
      <c r="AB701" s="3">
        <f t="shared" si="1357"/>
        <v>0</v>
      </c>
      <c r="AC701" s="3">
        <f t="shared" si="1357"/>
        <v>0</v>
      </c>
      <c r="AD701" s="3">
        <f t="shared" si="1357"/>
        <v>0</v>
      </c>
      <c r="AE701" s="3">
        <f t="shared" si="1357"/>
        <v>0</v>
      </c>
      <c r="AF701" s="3">
        <f t="shared" si="1357"/>
        <v>0</v>
      </c>
      <c r="AG701" s="3">
        <f t="shared" si="1357"/>
        <v>0</v>
      </c>
      <c r="AH701" s="3">
        <f t="shared" si="1357"/>
        <v>0</v>
      </c>
    </row>
    <row r="702" spans="1:34" ht="15.75" customHeight="1" x14ac:dyDescent="0.2">
      <c r="A702" s="7">
        <v>683</v>
      </c>
      <c r="B702" s="7"/>
      <c r="C702" s="7" t="str">
        <f t="shared" si="1013"/>
        <v/>
      </c>
      <c r="J702" s="7">
        <f t="shared" ref="J702:U702" si="1358">SUM(W691:W702)</f>
        <v>0</v>
      </c>
      <c r="K702" s="3">
        <f t="shared" si="1358"/>
        <v>0</v>
      </c>
      <c r="L702" s="3">
        <f t="shared" si="1358"/>
        <v>0</v>
      </c>
      <c r="M702" s="3">
        <f t="shared" si="1358"/>
        <v>0</v>
      </c>
      <c r="N702" s="3">
        <f t="shared" si="1358"/>
        <v>0</v>
      </c>
      <c r="O702" s="3">
        <f t="shared" si="1358"/>
        <v>0</v>
      </c>
      <c r="P702" s="3">
        <f t="shared" si="1358"/>
        <v>0</v>
      </c>
      <c r="Q702" s="3">
        <f t="shared" si="1358"/>
        <v>0</v>
      </c>
      <c r="R702" s="3">
        <f t="shared" si="1358"/>
        <v>0</v>
      </c>
      <c r="S702" s="3">
        <f t="shared" si="1358"/>
        <v>0</v>
      </c>
      <c r="T702" s="3">
        <f t="shared" si="1358"/>
        <v>0</v>
      </c>
      <c r="U702" s="3">
        <f t="shared" si="1358"/>
        <v>0</v>
      </c>
      <c r="W702" s="3">
        <f t="shared" ref="W702:AH702" si="1359">IF($C702=W$19,1,0)</f>
        <v>0</v>
      </c>
      <c r="X702" s="3">
        <f t="shared" si="1359"/>
        <v>0</v>
      </c>
      <c r="Y702" s="3">
        <f t="shared" si="1359"/>
        <v>0</v>
      </c>
      <c r="Z702" s="3">
        <f t="shared" si="1359"/>
        <v>0</v>
      </c>
      <c r="AA702" s="3">
        <f t="shared" si="1359"/>
        <v>0</v>
      </c>
      <c r="AB702" s="3">
        <f t="shared" si="1359"/>
        <v>0</v>
      </c>
      <c r="AC702" s="3">
        <f t="shared" si="1359"/>
        <v>0</v>
      </c>
      <c r="AD702" s="3">
        <f t="shared" si="1359"/>
        <v>0</v>
      </c>
      <c r="AE702" s="3">
        <f t="shared" si="1359"/>
        <v>0</v>
      </c>
      <c r="AF702" s="3">
        <f t="shared" si="1359"/>
        <v>0</v>
      </c>
      <c r="AG702" s="3">
        <f t="shared" si="1359"/>
        <v>0</v>
      </c>
      <c r="AH702" s="3">
        <f t="shared" si="1359"/>
        <v>0</v>
      </c>
    </row>
    <row r="703" spans="1:34" ht="15.75" customHeight="1" x14ac:dyDescent="0.2">
      <c r="A703" s="7">
        <v>684</v>
      </c>
      <c r="B703" s="7"/>
      <c r="C703" s="7" t="str">
        <f t="shared" si="1013"/>
        <v/>
      </c>
      <c r="J703" s="7">
        <f t="shared" ref="J703:U703" si="1360">SUM(W692:W703)</f>
        <v>0</v>
      </c>
      <c r="K703" s="3">
        <f t="shared" si="1360"/>
        <v>0</v>
      </c>
      <c r="L703" s="3">
        <f t="shared" si="1360"/>
        <v>0</v>
      </c>
      <c r="M703" s="3">
        <f t="shared" si="1360"/>
        <v>0</v>
      </c>
      <c r="N703" s="3">
        <f t="shared" si="1360"/>
        <v>0</v>
      </c>
      <c r="O703" s="3">
        <f t="shared" si="1360"/>
        <v>0</v>
      </c>
      <c r="P703" s="3">
        <f t="shared" si="1360"/>
        <v>0</v>
      </c>
      <c r="Q703" s="3">
        <f t="shared" si="1360"/>
        <v>0</v>
      </c>
      <c r="R703" s="3">
        <f t="shared" si="1360"/>
        <v>0</v>
      </c>
      <c r="S703" s="3">
        <f t="shared" si="1360"/>
        <v>0</v>
      </c>
      <c r="T703" s="3">
        <f t="shared" si="1360"/>
        <v>0</v>
      </c>
      <c r="U703" s="3">
        <f t="shared" si="1360"/>
        <v>0</v>
      </c>
      <c r="W703" s="3">
        <f t="shared" ref="W703:AH703" si="1361">IF($C703=W$19,1,0)</f>
        <v>0</v>
      </c>
      <c r="X703" s="3">
        <f t="shared" si="1361"/>
        <v>0</v>
      </c>
      <c r="Y703" s="3">
        <f t="shared" si="1361"/>
        <v>0</v>
      </c>
      <c r="Z703" s="3">
        <f t="shared" si="1361"/>
        <v>0</v>
      </c>
      <c r="AA703" s="3">
        <f t="shared" si="1361"/>
        <v>0</v>
      </c>
      <c r="AB703" s="3">
        <f t="shared" si="1361"/>
        <v>0</v>
      </c>
      <c r="AC703" s="3">
        <f t="shared" si="1361"/>
        <v>0</v>
      </c>
      <c r="AD703" s="3">
        <f t="shared" si="1361"/>
        <v>0</v>
      </c>
      <c r="AE703" s="3">
        <f t="shared" si="1361"/>
        <v>0</v>
      </c>
      <c r="AF703" s="3">
        <f t="shared" si="1361"/>
        <v>0</v>
      </c>
      <c r="AG703" s="3">
        <f t="shared" si="1361"/>
        <v>0</v>
      </c>
      <c r="AH703" s="3">
        <f t="shared" si="1361"/>
        <v>0</v>
      </c>
    </row>
    <row r="704" spans="1:34" ht="15.75" customHeight="1" x14ac:dyDescent="0.2">
      <c r="A704" s="7">
        <v>685</v>
      </c>
      <c r="B704" s="7"/>
      <c r="C704" s="7" t="str">
        <f t="shared" si="1013"/>
        <v/>
      </c>
      <c r="J704" s="7">
        <f t="shared" ref="J704:U704" si="1362">SUM(W693:W704)</f>
        <v>0</v>
      </c>
      <c r="K704" s="3">
        <f t="shared" si="1362"/>
        <v>0</v>
      </c>
      <c r="L704" s="3">
        <f t="shared" si="1362"/>
        <v>0</v>
      </c>
      <c r="M704" s="3">
        <f t="shared" si="1362"/>
        <v>0</v>
      </c>
      <c r="N704" s="3">
        <f t="shared" si="1362"/>
        <v>0</v>
      </c>
      <c r="O704" s="3">
        <f t="shared" si="1362"/>
        <v>0</v>
      </c>
      <c r="P704" s="3">
        <f t="shared" si="1362"/>
        <v>0</v>
      </c>
      <c r="Q704" s="3">
        <f t="shared" si="1362"/>
        <v>0</v>
      </c>
      <c r="R704" s="3">
        <f t="shared" si="1362"/>
        <v>0</v>
      </c>
      <c r="S704" s="3">
        <f t="shared" si="1362"/>
        <v>0</v>
      </c>
      <c r="T704" s="3">
        <f t="shared" si="1362"/>
        <v>0</v>
      </c>
      <c r="U704" s="3">
        <f t="shared" si="1362"/>
        <v>0</v>
      </c>
      <c r="W704" s="3">
        <f t="shared" ref="W704:AH704" si="1363">IF($C704=W$19,1,0)</f>
        <v>0</v>
      </c>
      <c r="X704" s="3">
        <f t="shared" si="1363"/>
        <v>0</v>
      </c>
      <c r="Y704" s="3">
        <f t="shared" si="1363"/>
        <v>0</v>
      </c>
      <c r="Z704" s="3">
        <f t="shared" si="1363"/>
        <v>0</v>
      </c>
      <c r="AA704" s="3">
        <f t="shared" si="1363"/>
        <v>0</v>
      </c>
      <c r="AB704" s="3">
        <f t="shared" si="1363"/>
        <v>0</v>
      </c>
      <c r="AC704" s="3">
        <f t="shared" si="1363"/>
        <v>0</v>
      </c>
      <c r="AD704" s="3">
        <f t="shared" si="1363"/>
        <v>0</v>
      </c>
      <c r="AE704" s="3">
        <f t="shared" si="1363"/>
        <v>0</v>
      </c>
      <c r="AF704" s="3">
        <f t="shared" si="1363"/>
        <v>0</v>
      </c>
      <c r="AG704" s="3">
        <f t="shared" si="1363"/>
        <v>0</v>
      </c>
      <c r="AH704" s="3">
        <f t="shared" si="1363"/>
        <v>0</v>
      </c>
    </row>
    <row r="705" spans="1:34" ht="15.75" customHeight="1" x14ac:dyDescent="0.2">
      <c r="A705" s="7">
        <v>686</v>
      </c>
      <c r="B705" s="7"/>
      <c r="C705" s="7" t="str">
        <f t="shared" si="1013"/>
        <v/>
      </c>
      <c r="J705" s="7">
        <f t="shared" ref="J705:U705" si="1364">SUM(W694:W705)</f>
        <v>0</v>
      </c>
      <c r="K705" s="3">
        <f t="shared" si="1364"/>
        <v>0</v>
      </c>
      <c r="L705" s="3">
        <f t="shared" si="1364"/>
        <v>0</v>
      </c>
      <c r="M705" s="3">
        <f t="shared" si="1364"/>
        <v>0</v>
      </c>
      <c r="N705" s="3">
        <f t="shared" si="1364"/>
        <v>0</v>
      </c>
      <c r="O705" s="3">
        <f t="shared" si="1364"/>
        <v>0</v>
      </c>
      <c r="P705" s="3">
        <f t="shared" si="1364"/>
        <v>0</v>
      </c>
      <c r="Q705" s="3">
        <f t="shared" si="1364"/>
        <v>0</v>
      </c>
      <c r="R705" s="3">
        <f t="shared" si="1364"/>
        <v>0</v>
      </c>
      <c r="S705" s="3">
        <f t="shared" si="1364"/>
        <v>0</v>
      </c>
      <c r="T705" s="3">
        <f t="shared" si="1364"/>
        <v>0</v>
      </c>
      <c r="U705" s="3">
        <f t="shared" si="1364"/>
        <v>0</v>
      </c>
      <c r="W705" s="3">
        <f t="shared" ref="W705:AH705" si="1365">IF($C705=W$19,1,0)</f>
        <v>0</v>
      </c>
      <c r="X705" s="3">
        <f t="shared" si="1365"/>
        <v>0</v>
      </c>
      <c r="Y705" s="3">
        <f t="shared" si="1365"/>
        <v>0</v>
      </c>
      <c r="Z705" s="3">
        <f t="shared" si="1365"/>
        <v>0</v>
      </c>
      <c r="AA705" s="3">
        <f t="shared" si="1365"/>
        <v>0</v>
      </c>
      <c r="AB705" s="3">
        <f t="shared" si="1365"/>
        <v>0</v>
      </c>
      <c r="AC705" s="3">
        <f t="shared" si="1365"/>
        <v>0</v>
      </c>
      <c r="AD705" s="3">
        <f t="shared" si="1365"/>
        <v>0</v>
      </c>
      <c r="AE705" s="3">
        <f t="shared" si="1365"/>
        <v>0</v>
      </c>
      <c r="AF705" s="3">
        <f t="shared" si="1365"/>
        <v>0</v>
      </c>
      <c r="AG705" s="3">
        <f t="shared" si="1365"/>
        <v>0</v>
      </c>
      <c r="AH705" s="3">
        <f t="shared" si="1365"/>
        <v>0</v>
      </c>
    </row>
    <row r="706" spans="1:34" ht="15.75" customHeight="1" x14ac:dyDescent="0.2">
      <c r="A706" s="7">
        <v>687</v>
      </c>
      <c r="B706" s="7"/>
      <c r="C706" s="7" t="str">
        <f t="shared" si="1013"/>
        <v/>
      </c>
      <c r="J706" s="7">
        <f t="shared" ref="J706:U706" si="1366">SUM(W695:W706)</f>
        <v>0</v>
      </c>
      <c r="K706" s="3">
        <f t="shared" si="1366"/>
        <v>0</v>
      </c>
      <c r="L706" s="3">
        <f t="shared" si="1366"/>
        <v>0</v>
      </c>
      <c r="M706" s="3">
        <f t="shared" si="1366"/>
        <v>0</v>
      </c>
      <c r="N706" s="3">
        <f t="shared" si="1366"/>
        <v>0</v>
      </c>
      <c r="O706" s="3">
        <f t="shared" si="1366"/>
        <v>0</v>
      </c>
      <c r="P706" s="3">
        <f t="shared" si="1366"/>
        <v>0</v>
      </c>
      <c r="Q706" s="3">
        <f t="shared" si="1366"/>
        <v>0</v>
      </c>
      <c r="R706" s="3">
        <f t="shared" si="1366"/>
        <v>0</v>
      </c>
      <c r="S706" s="3">
        <f t="shared" si="1366"/>
        <v>0</v>
      </c>
      <c r="T706" s="3">
        <f t="shared" si="1366"/>
        <v>0</v>
      </c>
      <c r="U706" s="3">
        <f t="shared" si="1366"/>
        <v>0</v>
      </c>
      <c r="W706" s="3">
        <f t="shared" ref="W706:AH706" si="1367">IF($C706=W$19,1,0)</f>
        <v>0</v>
      </c>
      <c r="X706" s="3">
        <f t="shared" si="1367"/>
        <v>0</v>
      </c>
      <c r="Y706" s="3">
        <f t="shared" si="1367"/>
        <v>0</v>
      </c>
      <c r="Z706" s="3">
        <f t="shared" si="1367"/>
        <v>0</v>
      </c>
      <c r="AA706" s="3">
        <f t="shared" si="1367"/>
        <v>0</v>
      </c>
      <c r="AB706" s="3">
        <f t="shared" si="1367"/>
        <v>0</v>
      </c>
      <c r="AC706" s="3">
        <f t="shared" si="1367"/>
        <v>0</v>
      </c>
      <c r="AD706" s="3">
        <f t="shared" si="1367"/>
        <v>0</v>
      </c>
      <c r="AE706" s="3">
        <f t="shared" si="1367"/>
        <v>0</v>
      </c>
      <c r="AF706" s="3">
        <f t="shared" si="1367"/>
        <v>0</v>
      </c>
      <c r="AG706" s="3">
        <f t="shared" si="1367"/>
        <v>0</v>
      </c>
      <c r="AH706" s="3">
        <f t="shared" si="1367"/>
        <v>0</v>
      </c>
    </row>
    <row r="707" spans="1:34" ht="15.75" customHeight="1" x14ac:dyDescent="0.2">
      <c r="A707" s="7">
        <v>688</v>
      </c>
      <c r="B707" s="7"/>
      <c r="C707" s="7" t="str">
        <f t="shared" si="1013"/>
        <v/>
      </c>
      <c r="J707" s="7">
        <f t="shared" ref="J707:U707" si="1368">SUM(W696:W707)</f>
        <v>0</v>
      </c>
      <c r="K707" s="3">
        <f t="shared" si="1368"/>
        <v>0</v>
      </c>
      <c r="L707" s="3">
        <f t="shared" si="1368"/>
        <v>0</v>
      </c>
      <c r="M707" s="3">
        <f t="shared" si="1368"/>
        <v>0</v>
      </c>
      <c r="N707" s="3">
        <f t="shared" si="1368"/>
        <v>0</v>
      </c>
      <c r="O707" s="3">
        <f t="shared" si="1368"/>
        <v>0</v>
      </c>
      <c r="P707" s="3">
        <f t="shared" si="1368"/>
        <v>0</v>
      </c>
      <c r="Q707" s="3">
        <f t="shared" si="1368"/>
        <v>0</v>
      </c>
      <c r="R707" s="3">
        <f t="shared" si="1368"/>
        <v>0</v>
      </c>
      <c r="S707" s="3">
        <f t="shared" si="1368"/>
        <v>0</v>
      </c>
      <c r="T707" s="3">
        <f t="shared" si="1368"/>
        <v>0</v>
      </c>
      <c r="U707" s="3">
        <f t="shared" si="1368"/>
        <v>0</v>
      </c>
      <c r="W707" s="3">
        <f t="shared" ref="W707:AH707" si="1369">IF($C707=W$19,1,0)</f>
        <v>0</v>
      </c>
      <c r="X707" s="3">
        <f t="shared" si="1369"/>
        <v>0</v>
      </c>
      <c r="Y707" s="3">
        <f t="shared" si="1369"/>
        <v>0</v>
      </c>
      <c r="Z707" s="3">
        <f t="shared" si="1369"/>
        <v>0</v>
      </c>
      <c r="AA707" s="3">
        <f t="shared" si="1369"/>
        <v>0</v>
      </c>
      <c r="AB707" s="3">
        <f t="shared" si="1369"/>
        <v>0</v>
      </c>
      <c r="AC707" s="3">
        <f t="shared" si="1369"/>
        <v>0</v>
      </c>
      <c r="AD707" s="3">
        <f t="shared" si="1369"/>
        <v>0</v>
      </c>
      <c r="AE707" s="3">
        <f t="shared" si="1369"/>
        <v>0</v>
      </c>
      <c r="AF707" s="3">
        <f t="shared" si="1369"/>
        <v>0</v>
      </c>
      <c r="AG707" s="3">
        <f t="shared" si="1369"/>
        <v>0</v>
      </c>
      <c r="AH707" s="3">
        <f t="shared" si="1369"/>
        <v>0</v>
      </c>
    </row>
    <row r="708" spans="1:34" ht="15.75" customHeight="1" x14ac:dyDescent="0.2">
      <c r="A708" s="7">
        <v>689</v>
      </c>
      <c r="B708" s="7"/>
      <c r="C708" s="7" t="str">
        <f t="shared" si="1013"/>
        <v/>
      </c>
      <c r="J708" s="7">
        <f t="shared" ref="J708:U708" si="1370">SUM(W697:W708)</f>
        <v>0</v>
      </c>
      <c r="K708" s="3">
        <f t="shared" si="1370"/>
        <v>0</v>
      </c>
      <c r="L708" s="3">
        <f t="shared" si="1370"/>
        <v>0</v>
      </c>
      <c r="M708" s="3">
        <f t="shared" si="1370"/>
        <v>0</v>
      </c>
      <c r="N708" s="3">
        <f t="shared" si="1370"/>
        <v>0</v>
      </c>
      <c r="O708" s="3">
        <f t="shared" si="1370"/>
        <v>0</v>
      </c>
      <c r="P708" s="3">
        <f t="shared" si="1370"/>
        <v>0</v>
      </c>
      <c r="Q708" s="3">
        <f t="shared" si="1370"/>
        <v>0</v>
      </c>
      <c r="R708" s="3">
        <f t="shared" si="1370"/>
        <v>0</v>
      </c>
      <c r="S708" s="3">
        <f t="shared" si="1370"/>
        <v>0</v>
      </c>
      <c r="T708" s="3">
        <f t="shared" si="1370"/>
        <v>0</v>
      </c>
      <c r="U708" s="3">
        <f t="shared" si="1370"/>
        <v>0</v>
      </c>
      <c r="W708" s="3">
        <f t="shared" ref="W708:AH708" si="1371">IF($C708=W$19,1,0)</f>
        <v>0</v>
      </c>
      <c r="X708" s="3">
        <f t="shared" si="1371"/>
        <v>0</v>
      </c>
      <c r="Y708" s="3">
        <f t="shared" si="1371"/>
        <v>0</v>
      </c>
      <c r="Z708" s="3">
        <f t="shared" si="1371"/>
        <v>0</v>
      </c>
      <c r="AA708" s="3">
        <f t="shared" si="1371"/>
        <v>0</v>
      </c>
      <c r="AB708" s="3">
        <f t="shared" si="1371"/>
        <v>0</v>
      </c>
      <c r="AC708" s="3">
        <f t="shared" si="1371"/>
        <v>0</v>
      </c>
      <c r="AD708" s="3">
        <f t="shared" si="1371"/>
        <v>0</v>
      </c>
      <c r="AE708" s="3">
        <f t="shared" si="1371"/>
        <v>0</v>
      </c>
      <c r="AF708" s="3">
        <f t="shared" si="1371"/>
        <v>0</v>
      </c>
      <c r="AG708" s="3">
        <f t="shared" si="1371"/>
        <v>0</v>
      </c>
      <c r="AH708" s="3">
        <f t="shared" si="1371"/>
        <v>0</v>
      </c>
    </row>
    <row r="709" spans="1:34" ht="15.75" customHeight="1" x14ac:dyDescent="0.2">
      <c r="A709" s="7">
        <v>690</v>
      </c>
      <c r="B709" s="7"/>
      <c r="C709" s="7" t="str">
        <f t="shared" si="1013"/>
        <v/>
      </c>
      <c r="J709" s="7">
        <f t="shared" ref="J709:U709" si="1372">SUM(W698:W709)</f>
        <v>0</v>
      </c>
      <c r="K709" s="3">
        <f t="shared" si="1372"/>
        <v>0</v>
      </c>
      <c r="L709" s="3">
        <f t="shared" si="1372"/>
        <v>0</v>
      </c>
      <c r="M709" s="3">
        <f t="shared" si="1372"/>
        <v>0</v>
      </c>
      <c r="N709" s="3">
        <f t="shared" si="1372"/>
        <v>0</v>
      </c>
      <c r="O709" s="3">
        <f t="shared" si="1372"/>
        <v>0</v>
      </c>
      <c r="P709" s="3">
        <f t="shared" si="1372"/>
        <v>0</v>
      </c>
      <c r="Q709" s="3">
        <f t="shared" si="1372"/>
        <v>0</v>
      </c>
      <c r="R709" s="3">
        <f t="shared" si="1372"/>
        <v>0</v>
      </c>
      <c r="S709" s="3">
        <f t="shared" si="1372"/>
        <v>0</v>
      </c>
      <c r="T709" s="3">
        <f t="shared" si="1372"/>
        <v>0</v>
      </c>
      <c r="U709" s="3">
        <f t="shared" si="1372"/>
        <v>0</v>
      </c>
      <c r="W709" s="3">
        <f t="shared" ref="W709:AH709" si="1373">IF($C709=W$19,1,0)</f>
        <v>0</v>
      </c>
      <c r="X709" s="3">
        <f t="shared" si="1373"/>
        <v>0</v>
      </c>
      <c r="Y709" s="3">
        <f t="shared" si="1373"/>
        <v>0</v>
      </c>
      <c r="Z709" s="3">
        <f t="shared" si="1373"/>
        <v>0</v>
      </c>
      <c r="AA709" s="3">
        <f t="shared" si="1373"/>
        <v>0</v>
      </c>
      <c r="AB709" s="3">
        <f t="shared" si="1373"/>
        <v>0</v>
      </c>
      <c r="AC709" s="3">
        <f t="shared" si="1373"/>
        <v>0</v>
      </c>
      <c r="AD709" s="3">
        <f t="shared" si="1373"/>
        <v>0</v>
      </c>
      <c r="AE709" s="3">
        <f t="shared" si="1373"/>
        <v>0</v>
      </c>
      <c r="AF709" s="3">
        <f t="shared" si="1373"/>
        <v>0</v>
      </c>
      <c r="AG709" s="3">
        <f t="shared" si="1373"/>
        <v>0</v>
      </c>
      <c r="AH709" s="3">
        <f t="shared" si="1373"/>
        <v>0</v>
      </c>
    </row>
    <row r="710" spans="1:34" ht="15.75" customHeight="1" x14ac:dyDescent="0.2">
      <c r="A710" s="7">
        <v>691</v>
      </c>
      <c r="B710" s="7"/>
      <c r="C710" s="7" t="str">
        <f t="shared" si="1013"/>
        <v/>
      </c>
      <c r="J710" s="7">
        <f t="shared" ref="J710:U710" si="1374">SUM(W699:W710)</f>
        <v>0</v>
      </c>
      <c r="K710" s="3">
        <f t="shared" si="1374"/>
        <v>0</v>
      </c>
      <c r="L710" s="3">
        <f t="shared" si="1374"/>
        <v>0</v>
      </c>
      <c r="M710" s="3">
        <f t="shared" si="1374"/>
        <v>0</v>
      </c>
      <c r="N710" s="3">
        <f t="shared" si="1374"/>
        <v>0</v>
      </c>
      <c r="O710" s="3">
        <f t="shared" si="1374"/>
        <v>0</v>
      </c>
      <c r="P710" s="3">
        <f t="shared" si="1374"/>
        <v>0</v>
      </c>
      <c r="Q710" s="3">
        <f t="shared" si="1374"/>
        <v>0</v>
      </c>
      <c r="R710" s="3">
        <f t="shared" si="1374"/>
        <v>0</v>
      </c>
      <c r="S710" s="3">
        <f t="shared" si="1374"/>
        <v>0</v>
      </c>
      <c r="T710" s="3">
        <f t="shared" si="1374"/>
        <v>0</v>
      </c>
      <c r="U710" s="3">
        <f t="shared" si="1374"/>
        <v>0</v>
      </c>
      <c r="W710" s="3">
        <f t="shared" ref="W710:AH710" si="1375">IF($C710=W$19,1,0)</f>
        <v>0</v>
      </c>
      <c r="X710" s="3">
        <f t="shared" si="1375"/>
        <v>0</v>
      </c>
      <c r="Y710" s="3">
        <f t="shared" si="1375"/>
        <v>0</v>
      </c>
      <c r="Z710" s="3">
        <f t="shared" si="1375"/>
        <v>0</v>
      </c>
      <c r="AA710" s="3">
        <f t="shared" si="1375"/>
        <v>0</v>
      </c>
      <c r="AB710" s="3">
        <f t="shared" si="1375"/>
        <v>0</v>
      </c>
      <c r="AC710" s="3">
        <f t="shared" si="1375"/>
        <v>0</v>
      </c>
      <c r="AD710" s="3">
        <f t="shared" si="1375"/>
        <v>0</v>
      </c>
      <c r="AE710" s="3">
        <f t="shared" si="1375"/>
        <v>0</v>
      </c>
      <c r="AF710" s="3">
        <f t="shared" si="1375"/>
        <v>0</v>
      </c>
      <c r="AG710" s="3">
        <f t="shared" si="1375"/>
        <v>0</v>
      </c>
      <c r="AH710" s="3">
        <f t="shared" si="1375"/>
        <v>0</v>
      </c>
    </row>
    <row r="711" spans="1:34" ht="15.75" customHeight="1" x14ac:dyDescent="0.2">
      <c r="A711" s="7">
        <v>692</v>
      </c>
      <c r="B711" s="7"/>
      <c r="C711" s="7" t="str">
        <f t="shared" si="1013"/>
        <v/>
      </c>
      <c r="J711" s="7">
        <f t="shared" ref="J711:U711" si="1376">SUM(W700:W711)</f>
        <v>0</v>
      </c>
      <c r="K711" s="3">
        <f t="shared" si="1376"/>
        <v>0</v>
      </c>
      <c r="L711" s="3">
        <f t="shared" si="1376"/>
        <v>0</v>
      </c>
      <c r="M711" s="3">
        <f t="shared" si="1376"/>
        <v>0</v>
      </c>
      <c r="N711" s="3">
        <f t="shared" si="1376"/>
        <v>0</v>
      </c>
      <c r="O711" s="3">
        <f t="shared" si="1376"/>
        <v>0</v>
      </c>
      <c r="P711" s="3">
        <f t="shared" si="1376"/>
        <v>0</v>
      </c>
      <c r="Q711" s="3">
        <f t="shared" si="1376"/>
        <v>0</v>
      </c>
      <c r="R711" s="3">
        <f t="shared" si="1376"/>
        <v>0</v>
      </c>
      <c r="S711" s="3">
        <f t="shared" si="1376"/>
        <v>0</v>
      </c>
      <c r="T711" s="3">
        <f t="shared" si="1376"/>
        <v>0</v>
      </c>
      <c r="U711" s="3">
        <f t="shared" si="1376"/>
        <v>0</v>
      </c>
      <c r="W711" s="3">
        <f t="shared" ref="W711:AH711" si="1377">IF($C711=W$19,1,0)</f>
        <v>0</v>
      </c>
      <c r="X711" s="3">
        <f t="shared" si="1377"/>
        <v>0</v>
      </c>
      <c r="Y711" s="3">
        <f t="shared" si="1377"/>
        <v>0</v>
      </c>
      <c r="Z711" s="3">
        <f t="shared" si="1377"/>
        <v>0</v>
      </c>
      <c r="AA711" s="3">
        <f t="shared" si="1377"/>
        <v>0</v>
      </c>
      <c r="AB711" s="3">
        <f t="shared" si="1377"/>
        <v>0</v>
      </c>
      <c r="AC711" s="3">
        <f t="shared" si="1377"/>
        <v>0</v>
      </c>
      <c r="AD711" s="3">
        <f t="shared" si="1377"/>
        <v>0</v>
      </c>
      <c r="AE711" s="3">
        <f t="shared" si="1377"/>
        <v>0</v>
      </c>
      <c r="AF711" s="3">
        <f t="shared" si="1377"/>
        <v>0</v>
      </c>
      <c r="AG711" s="3">
        <f t="shared" si="1377"/>
        <v>0</v>
      </c>
      <c r="AH711" s="3">
        <f t="shared" si="1377"/>
        <v>0</v>
      </c>
    </row>
    <row r="712" spans="1:34" ht="15.75" customHeight="1" x14ac:dyDescent="0.2">
      <c r="A712" s="7">
        <v>693</v>
      </c>
      <c r="B712" s="7"/>
      <c r="C712" s="7" t="str">
        <f t="shared" si="1013"/>
        <v/>
      </c>
      <c r="J712" s="7">
        <f t="shared" ref="J712:U712" si="1378">SUM(W701:W712)</f>
        <v>0</v>
      </c>
      <c r="K712" s="3">
        <f t="shared" si="1378"/>
        <v>0</v>
      </c>
      <c r="L712" s="3">
        <f t="shared" si="1378"/>
        <v>0</v>
      </c>
      <c r="M712" s="3">
        <f t="shared" si="1378"/>
        <v>0</v>
      </c>
      <c r="N712" s="3">
        <f t="shared" si="1378"/>
        <v>0</v>
      </c>
      <c r="O712" s="3">
        <f t="shared" si="1378"/>
        <v>0</v>
      </c>
      <c r="P712" s="3">
        <f t="shared" si="1378"/>
        <v>0</v>
      </c>
      <c r="Q712" s="3">
        <f t="shared" si="1378"/>
        <v>0</v>
      </c>
      <c r="R712" s="3">
        <f t="shared" si="1378"/>
        <v>0</v>
      </c>
      <c r="S712" s="3">
        <f t="shared" si="1378"/>
        <v>0</v>
      </c>
      <c r="T712" s="3">
        <f t="shared" si="1378"/>
        <v>0</v>
      </c>
      <c r="U712" s="3">
        <f t="shared" si="1378"/>
        <v>0</v>
      </c>
      <c r="W712" s="3">
        <f t="shared" ref="W712:AH712" si="1379">IF($C712=W$19,1,0)</f>
        <v>0</v>
      </c>
      <c r="X712" s="3">
        <f t="shared" si="1379"/>
        <v>0</v>
      </c>
      <c r="Y712" s="3">
        <f t="shared" si="1379"/>
        <v>0</v>
      </c>
      <c r="Z712" s="3">
        <f t="shared" si="1379"/>
        <v>0</v>
      </c>
      <c r="AA712" s="3">
        <f t="shared" si="1379"/>
        <v>0</v>
      </c>
      <c r="AB712" s="3">
        <f t="shared" si="1379"/>
        <v>0</v>
      </c>
      <c r="AC712" s="3">
        <f t="shared" si="1379"/>
        <v>0</v>
      </c>
      <c r="AD712" s="3">
        <f t="shared" si="1379"/>
        <v>0</v>
      </c>
      <c r="AE712" s="3">
        <f t="shared" si="1379"/>
        <v>0</v>
      </c>
      <c r="AF712" s="3">
        <f t="shared" si="1379"/>
        <v>0</v>
      </c>
      <c r="AG712" s="3">
        <f t="shared" si="1379"/>
        <v>0</v>
      </c>
      <c r="AH712" s="3">
        <f t="shared" si="1379"/>
        <v>0</v>
      </c>
    </row>
    <row r="713" spans="1:34" ht="15.75" customHeight="1" x14ac:dyDescent="0.2">
      <c r="A713" s="7">
        <v>694</v>
      </c>
      <c r="B713" s="7"/>
      <c r="C713" s="7" t="str">
        <f t="shared" si="1013"/>
        <v/>
      </c>
      <c r="J713" s="7">
        <f t="shared" ref="J713:U713" si="1380">SUM(W702:W713)</f>
        <v>0</v>
      </c>
      <c r="K713" s="3">
        <f t="shared" si="1380"/>
        <v>0</v>
      </c>
      <c r="L713" s="3">
        <f t="shared" si="1380"/>
        <v>0</v>
      </c>
      <c r="M713" s="3">
        <f t="shared" si="1380"/>
        <v>0</v>
      </c>
      <c r="N713" s="3">
        <f t="shared" si="1380"/>
        <v>0</v>
      </c>
      <c r="O713" s="3">
        <f t="shared" si="1380"/>
        <v>0</v>
      </c>
      <c r="P713" s="3">
        <f t="shared" si="1380"/>
        <v>0</v>
      </c>
      <c r="Q713" s="3">
        <f t="shared" si="1380"/>
        <v>0</v>
      </c>
      <c r="R713" s="3">
        <f t="shared" si="1380"/>
        <v>0</v>
      </c>
      <c r="S713" s="3">
        <f t="shared" si="1380"/>
        <v>0</v>
      </c>
      <c r="T713" s="3">
        <f t="shared" si="1380"/>
        <v>0</v>
      </c>
      <c r="U713" s="3">
        <f t="shared" si="1380"/>
        <v>0</v>
      </c>
      <c r="W713" s="3">
        <f t="shared" ref="W713:AH713" si="1381">IF($C713=W$19,1,0)</f>
        <v>0</v>
      </c>
      <c r="X713" s="3">
        <f t="shared" si="1381"/>
        <v>0</v>
      </c>
      <c r="Y713" s="3">
        <f t="shared" si="1381"/>
        <v>0</v>
      </c>
      <c r="Z713" s="3">
        <f t="shared" si="1381"/>
        <v>0</v>
      </c>
      <c r="AA713" s="3">
        <f t="shared" si="1381"/>
        <v>0</v>
      </c>
      <c r="AB713" s="3">
        <f t="shared" si="1381"/>
        <v>0</v>
      </c>
      <c r="AC713" s="3">
        <f t="shared" si="1381"/>
        <v>0</v>
      </c>
      <c r="AD713" s="3">
        <f t="shared" si="1381"/>
        <v>0</v>
      </c>
      <c r="AE713" s="3">
        <f t="shared" si="1381"/>
        <v>0</v>
      </c>
      <c r="AF713" s="3">
        <f t="shared" si="1381"/>
        <v>0</v>
      </c>
      <c r="AG713" s="3">
        <f t="shared" si="1381"/>
        <v>0</v>
      </c>
      <c r="AH713" s="3">
        <f t="shared" si="1381"/>
        <v>0</v>
      </c>
    </row>
    <row r="714" spans="1:34" ht="15.75" customHeight="1" x14ac:dyDescent="0.2">
      <c r="A714" s="7">
        <v>695</v>
      </c>
      <c r="B714" s="7"/>
      <c r="C714" s="7" t="str">
        <f t="shared" si="1013"/>
        <v/>
      </c>
      <c r="J714" s="7">
        <f t="shared" ref="J714:U714" si="1382">SUM(W703:W714)</f>
        <v>0</v>
      </c>
      <c r="K714" s="3">
        <f t="shared" si="1382"/>
        <v>0</v>
      </c>
      <c r="L714" s="3">
        <f t="shared" si="1382"/>
        <v>0</v>
      </c>
      <c r="M714" s="3">
        <f t="shared" si="1382"/>
        <v>0</v>
      </c>
      <c r="N714" s="3">
        <f t="shared" si="1382"/>
        <v>0</v>
      </c>
      <c r="O714" s="3">
        <f t="shared" si="1382"/>
        <v>0</v>
      </c>
      <c r="P714" s="3">
        <f t="shared" si="1382"/>
        <v>0</v>
      </c>
      <c r="Q714" s="3">
        <f t="shared" si="1382"/>
        <v>0</v>
      </c>
      <c r="R714" s="3">
        <f t="shared" si="1382"/>
        <v>0</v>
      </c>
      <c r="S714" s="3">
        <f t="shared" si="1382"/>
        <v>0</v>
      </c>
      <c r="T714" s="3">
        <f t="shared" si="1382"/>
        <v>0</v>
      </c>
      <c r="U714" s="3">
        <f t="shared" si="1382"/>
        <v>0</v>
      </c>
      <c r="W714" s="3">
        <f t="shared" ref="W714:AH714" si="1383">IF($C714=W$19,1,0)</f>
        <v>0</v>
      </c>
      <c r="X714" s="3">
        <f t="shared" si="1383"/>
        <v>0</v>
      </c>
      <c r="Y714" s="3">
        <f t="shared" si="1383"/>
        <v>0</v>
      </c>
      <c r="Z714" s="3">
        <f t="shared" si="1383"/>
        <v>0</v>
      </c>
      <c r="AA714" s="3">
        <f t="shared" si="1383"/>
        <v>0</v>
      </c>
      <c r="AB714" s="3">
        <f t="shared" si="1383"/>
        <v>0</v>
      </c>
      <c r="AC714" s="3">
        <f t="shared" si="1383"/>
        <v>0</v>
      </c>
      <c r="AD714" s="3">
        <f t="shared" si="1383"/>
        <v>0</v>
      </c>
      <c r="AE714" s="3">
        <f t="shared" si="1383"/>
        <v>0</v>
      </c>
      <c r="AF714" s="3">
        <f t="shared" si="1383"/>
        <v>0</v>
      </c>
      <c r="AG714" s="3">
        <f t="shared" si="1383"/>
        <v>0</v>
      </c>
      <c r="AH714" s="3">
        <f t="shared" si="1383"/>
        <v>0</v>
      </c>
    </row>
    <row r="715" spans="1:34" ht="15.75" customHeight="1" x14ac:dyDescent="0.2">
      <c r="A715" s="7">
        <v>696</v>
      </c>
      <c r="B715" s="7"/>
      <c r="C715" s="7" t="str">
        <f t="shared" si="1013"/>
        <v/>
      </c>
      <c r="J715" s="7">
        <f t="shared" ref="J715:U715" si="1384">SUM(W704:W715)</f>
        <v>0</v>
      </c>
      <c r="K715" s="3">
        <f t="shared" si="1384"/>
        <v>0</v>
      </c>
      <c r="L715" s="3">
        <f t="shared" si="1384"/>
        <v>0</v>
      </c>
      <c r="M715" s="3">
        <f t="shared" si="1384"/>
        <v>0</v>
      </c>
      <c r="N715" s="3">
        <f t="shared" si="1384"/>
        <v>0</v>
      </c>
      <c r="O715" s="3">
        <f t="shared" si="1384"/>
        <v>0</v>
      </c>
      <c r="P715" s="3">
        <f t="shared" si="1384"/>
        <v>0</v>
      </c>
      <c r="Q715" s="3">
        <f t="shared" si="1384"/>
        <v>0</v>
      </c>
      <c r="R715" s="3">
        <f t="shared" si="1384"/>
        <v>0</v>
      </c>
      <c r="S715" s="3">
        <f t="shared" si="1384"/>
        <v>0</v>
      </c>
      <c r="T715" s="3">
        <f t="shared" si="1384"/>
        <v>0</v>
      </c>
      <c r="U715" s="3">
        <f t="shared" si="1384"/>
        <v>0</v>
      </c>
      <c r="W715" s="3">
        <f t="shared" ref="W715:AH715" si="1385">IF($C715=W$19,1,0)</f>
        <v>0</v>
      </c>
      <c r="X715" s="3">
        <f t="shared" si="1385"/>
        <v>0</v>
      </c>
      <c r="Y715" s="3">
        <f t="shared" si="1385"/>
        <v>0</v>
      </c>
      <c r="Z715" s="3">
        <f t="shared" si="1385"/>
        <v>0</v>
      </c>
      <c r="AA715" s="3">
        <f t="shared" si="1385"/>
        <v>0</v>
      </c>
      <c r="AB715" s="3">
        <f t="shared" si="1385"/>
        <v>0</v>
      </c>
      <c r="AC715" s="3">
        <f t="shared" si="1385"/>
        <v>0</v>
      </c>
      <c r="AD715" s="3">
        <f t="shared" si="1385"/>
        <v>0</v>
      </c>
      <c r="AE715" s="3">
        <f t="shared" si="1385"/>
        <v>0</v>
      </c>
      <c r="AF715" s="3">
        <f t="shared" si="1385"/>
        <v>0</v>
      </c>
      <c r="AG715" s="3">
        <f t="shared" si="1385"/>
        <v>0</v>
      </c>
      <c r="AH715" s="3">
        <f t="shared" si="1385"/>
        <v>0</v>
      </c>
    </row>
    <row r="716" spans="1:34" ht="15.75" customHeight="1" x14ac:dyDescent="0.2">
      <c r="A716" s="7">
        <v>697</v>
      </c>
      <c r="B716" s="7"/>
      <c r="C716" s="7" t="str">
        <f t="shared" si="1013"/>
        <v/>
      </c>
      <c r="J716" s="7">
        <f t="shared" ref="J716:U716" si="1386">SUM(W705:W716)</f>
        <v>0</v>
      </c>
      <c r="K716" s="3">
        <f t="shared" si="1386"/>
        <v>0</v>
      </c>
      <c r="L716" s="3">
        <f t="shared" si="1386"/>
        <v>0</v>
      </c>
      <c r="M716" s="3">
        <f t="shared" si="1386"/>
        <v>0</v>
      </c>
      <c r="N716" s="3">
        <f t="shared" si="1386"/>
        <v>0</v>
      </c>
      <c r="O716" s="3">
        <f t="shared" si="1386"/>
        <v>0</v>
      </c>
      <c r="P716" s="3">
        <f t="shared" si="1386"/>
        <v>0</v>
      </c>
      <c r="Q716" s="3">
        <f t="shared" si="1386"/>
        <v>0</v>
      </c>
      <c r="R716" s="3">
        <f t="shared" si="1386"/>
        <v>0</v>
      </c>
      <c r="S716" s="3">
        <f t="shared" si="1386"/>
        <v>0</v>
      </c>
      <c r="T716" s="3">
        <f t="shared" si="1386"/>
        <v>0</v>
      </c>
      <c r="U716" s="3">
        <f t="shared" si="1386"/>
        <v>0</v>
      </c>
      <c r="W716" s="3">
        <f t="shared" ref="W716:AH716" si="1387">IF($C716=W$19,1,0)</f>
        <v>0</v>
      </c>
      <c r="X716" s="3">
        <f t="shared" si="1387"/>
        <v>0</v>
      </c>
      <c r="Y716" s="3">
        <f t="shared" si="1387"/>
        <v>0</v>
      </c>
      <c r="Z716" s="3">
        <f t="shared" si="1387"/>
        <v>0</v>
      </c>
      <c r="AA716" s="3">
        <f t="shared" si="1387"/>
        <v>0</v>
      </c>
      <c r="AB716" s="3">
        <f t="shared" si="1387"/>
        <v>0</v>
      </c>
      <c r="AC716" s="3">
        <f t="shared" si="1387"/>
        <v>0</v>
      </c>
      <c r="AD716" s="3">
        <f t="shared" si="1387"/>
        <v>0</v>
      </c>
      <c r="AE716" s="3">
        <f t="shared" si="1387"/>
        <v>0</v>
      </c>
      <c r="AF716" s="3">
        <f t="shared" si="1387"/>
        <v>0</v>
      </c>
      <c r="AG716" s="3">
        <f t="shared" si="1387"/>
        <v>0</v>
      </c>
      <c r="AH716" s="3">
        <f t="shared" si="1387"/>
        <v>0</v>
      </c>
    </row>
    <row r="717" spans="1:34" ht="15.75" customHeight="1" x14ac:dyDescent="0.2">
      <c r="A717" s="7">
        <v>698</v>
      </c>
      <c r="B717" s="7"/>
      <c r="C717" s="7" t="str">
        <f t="shared" si="1013"/>
        <v/>
      </c>
      <c r="J717" s="7">
        <f t="shared" ref="J717:U717" si="1388">SUM(W706:W717)</f>
        <v>0</v>
      </c>
      <c r="K717" s="3">
        <f t="shared" si="1388"/>
        <v>0</v>
      </c>
      <c r="L717" s="3">
        <f t="shared" si="1388"/>
        <v>0</v>
      </c>
      <c r="M717" s="3">
        <f t="shared" si="1388"/>
        <v>0</v>
      </c>
      <c r="N717" s="3">
        <f t="shared" si="1388"/>
        <v>0</v>
      </c>
      <c r="O717" s="3">
        <f t="shared" si="1388"/>
        <v>0</v>
      </c>
      <c r="P717" s="3">
        <f t="shared" si="1388"/>
        <v>0</v>
      </c>
      <c r="Q717" s="3">
        <f t="shared" si="1388"/>
        <v>0</v>
      </c>
      <c r="R717" s="3">
        <f t="shared" si="1388"/>
        <v>0</v>
      </c>
      <c r="S717" s="3">
        <f t="shared" si="1388"/>
        <v>0</v>
      </c>
      <c r="T717" s="3">
        <f t="shared" si="1388"/>
        <v>0</v>
      </c>
      <c r="U717" s="3">
        <f t="shared" si="1388"/>
        <v>0</v>
      </c>
      <c r="W717" s="3">
        <f t="shared" ref="W717:AH717" si="1389">IF($C717=W$19,1,0)</f>
        <v>0</v>
      </c>
      <c r="X717" s="3">
        <f t="shared" si="1389"/>
        <v>0</v>
      </c>
      <c r="Y717" s="3">
        <f t="shared" si="1389"/>
        <v>0</v>
      </c>
      <c r="Z717" s="3">
        <f t="shared" si="1389"/>
        <v>0</v>
      </c>
      <c r="AA717" s="3">
        <f t="shared" si="1389"/>
        <v>0</v>
      </c>
      <c r="AB717" s="3">
        <f t="shared" si="1389"/>
        <v>0</v>
      </c>
      <c r="AC717" s="3">
        <f t="shared" si="1389"/>
        <v>0</v>
      </c>
      <c r="AD717" s="3">
        <f t="shared" si="1389"/>
        <v>0</v>
      </c>
      <c r="AE717" s="3">
        <f t="shared" si="1389"/>
        <v>0</v>
      </c>
      <c r="AF717" s="3">
        <f t="shared" si="1389"/>
        <v>0</v>
      </c>
      <c r="AG717" s="3">
        <f t="shared" si="1389"/>
        <v>0</v>
      </c>
      <c r="AH717" s="3">
        <f t="shared" si="1389"/>
        <v>0</v>
      </c>
    </row>
    <row r="718" spans="1:34" ht="15.75" customHeight="1" x14ac:dyDescent="0.2">
      <c r="A718" s="7">
        <v>699</v>
      </c>
      <c r="B718" s="7"/>
      <c r="C718" s="7" t="str">
        <f t="shared" si="1013"/>
        <v/>
      </c>
      <c r="J718" s="7">
        <f t="shared" ref="J718:U718" si="1390">SUM(W707:W718)</f>
        <v>0</v>
      </c>
      <c r="K718" s="3">
        <f t="shared" si="1390"/>
        <v>0</v>
      </c>
      <c r="L718" s="3">
        <f t="shared" si="1390"/>
        <v>0</v>
      </c>
      <c r="M718" s="3">
        <f t="shared" si="1390"/>
        <v>0</v>
      </c>
      <c r="N718" s="3">
        <f t="shared" si="1390"/>
        <v>0</v>
      </c>
      <c r="O718" s="3">
        <f t="shared" si="1390"/>
        <v>0</v>
      </c>
      <c r="P718" s="3">
        <f t="shared" si="1390"/>
        <v>0</v>
      </c>
      <c r="Q718" s="3">
        <f t="shared" si="1390"/>
        <v>0</v>
      </c>
      <c r="R718" s="3">
        <f t="shared" si="1390"/>
        <v>0</v>
      </c>
      <c r="S718" s="3">
        <f t="shared" si="1390"/>
        <v>0</v>
      </c>
      <c r="T718" s="3">
        <f t="shared" si="1390"/>
        <v>0</v>
      </c>
      <c r="U718" s="3">
        <f t="shared" si="1390"/>
        <v>0</v>
      </c>
      <c r="W718" s="3">
        <f t="shared" ref="W718:AH718" si="1391">IF($C718=W$19,1,0)</f>
        <v>0</v>
      </c>
      <c r="X718" s="3">
        <f t="shared" si="1391"/>
        <v>0</v>
      </c>
      <c r="Y718" s="3">
        <f t="shared" si="1391"/>
        <v>0</v>
      </c>
      <c r="Z718" s="3">
        <f t="shared" si="1391"/>
        <v>0</v>
      </c>
      <c r="AA718" s="3">
        <f t="shared" si="1391"/>
        <v>0</v>
      </c>
      <c r="AB718" s="3">
        <f t="shared" si="1391"/>
        <v>0</v>
      </c>
      <c r="AC718" s="3">
        <f t="shared" si="1391"/>
        <v>0</v>
      </c>
      <c r="AD718" s="3">
        <f t="shared" si="1391"/>
        <v>0</v>
      </c>
      <c r="AE718" s="3">
        <f t="shared" si="1391"/>
        <v>0</v>
      </c>
      <c r="AF718" s="3">
        <f t="shared" si="1391"/>
        <v>0</v>
      </c>
      <c r="AG718" s="3">
        <f t="shared" si="1391"/>
        <v>0</v>
      </c>
      <c r="AH718" s="3">
        <f t="shared" si="1391"/>
        <v>0</v>
      </c>
    </row>
    <row r="719" spans="1:34" ht="15.75" customHeight="1" x14ac:dyDescent="0.2">
      <c r="A719" s="7">
        <v>700</v>
      </c>
      <c r="B719" s="7"/>
      <c r="C719" s="7" t="str">
        <f t="shared" si="1013"/>
        <v/>
      </c>
      <c r="J719" s="7">
        <f t="shared" ref="J719:U719" si="1392">SUM(W708:W719)</f>
        <v>0</v>
      </c>
      <c r="K719" s="3">
        <f t="shared" si="1392"/>
        <v>0</v>
      </c>
      <c r="L719" s="3">
        <f t="shared" si="1392"/>
        <v>0</v>
      </c>
      <c r="M719" s="3">
        <f t="shared" si="1392"/>
        <v>0</v>
      </c>
      <c r="N719" s="3">
        <f t="shared" si="1392"/>
        <v>0</v>
      </c>
      <c r="O719" s="3">
        <f t="shared" si="1392"/>
        <v>0</v>
      </c>
      <c r="P719" s="3">
        <f t="shared" si="1392"/>
        <v>0</v>
      </c>
      <c r="Q719" s="3">
        <f t="shared" si="1392"/>
        <v>0</v>
      </c>
      <c r="R719" s="3">
        <f t="shared" si="1392"/>
        <v>0</v>
      </c>
      <c r="S719" s="3">
        <f t="shared" si="1392"/>
        <v>0</v>
      </c>
      <c r="T719" s="3">
        <f t="shared" si="1392"/>
        <v>0</v>
      </c>
      <c r="U719" s="3">
        <f t="shared" si="1392"/>
        <v>0</v>
      </c>
      <c r="W719" s="3">
        <f t="shared" ref="W719:AH719" si="1393">IF($C719=W$19,1,0)</f>
        <v>0</v>
      </c>
      <c r="X719" s="3">
        <f t="shared" si="1393"/>
        <v>0</v>
      </c>
      <c r="Y719" s="3">
        <f t="shared" si="1393"/>
        <v>0</v>
      </c>
      <c r="Z719" s="3">
        <f t="shared" si="1393"/>
        <v>0</v>
      </c>
      <c r="AA719" s="3">
        <f t="shared" si="1393"/>
        <v>0</v>
      </c>
      <c r="AB719" s="3">
        <f t="shared" si="1393"/>
        <v>0</v>
      </c>
      <c r="AC719" s="3">
        <f t="shared" si="1393"/>
        <v>0</v>
      </c>
      <c r="AD719" s="3">
        <f t="shared" si="1393"/>
        <v>0</v>
      </c>
      <c r="AE719" s="3">
        <f t="shared" si="1393"/>
        <v>0</v>
      </c>
      <c r="AF719" s="3">
        <f t="shared" si="1393"/>
        <v>0</v>
      </c>
      <c r="AG719" s="3">
        <f t="shared" si="1393"/>
        <v>0</v>
      </c>
      <c r="AH719" s="3">
        <f t="shared" si="1393"/>
        <v>0</v>
      </c>
    </row>
    <row r="720" spans="1:34" ht="15.75" customHeight="1" x14ac:dyDescent="0.2">
      <c r="A720" s="7">
        <v>701</v>
      </c>
      <c r="B720" s="7"/>
      <c r="C720" s="7" t="str">
        <f t="shared" si="1013"/>
        <v/>
      </c>
      <c r="J720" s="7">
        <f t="shared" ref="J720:U720" si="1394">SUM(W709:W720)</f>
        <v>0</v>
      </c>
      <c r="K720" s="3">
        <f t="shared" si="1394"/>
        <v>0</v>
      </c>
      <c r="L720" s="3">
        <f t="shared" si="1394"/>
        <v>0</v>
      </c>
      <c r="M720" s="3">
        <f t="shared" si="1394"/>
        <v>0</v>
      </c>
      <c r="N720" s="3">
        <f t="shared" si="1394"/>
        <v>0</v>
      </c>
      <c r="O720" s="3">
        <f t="shared" si="1394"/>
        <v>0</v>
      </c>
      <c r="P720" s="3">
        <f t="shared" si="1394"/>
        <v>0</v>
      </c>
      <c r="Q720" s="3">
        <f t="shared" si="1394"/>
        <v>0</v>
      </c>
      <c r="R720" s="3">
        <f t="shared" si="1394"/>
        <v>0</v>
      </c>
      <c r="S720" s="3">
        <f t="shared" si="1394"/>
        <v>0</v>
      </c>
      <c r="T720" s="3">
        <f t="shared" si="1394"/>
        <v>0</v>
      </c>
      <c r="U720" s="3">
        <f t="shared" si="1394"/>
        <v>0</v>
      </c>
      <c r="W720" s="3">
        <f t="shared" ref="W720:AH720" si="1395">IF($C720=W$19,1,0)</f>
        <v>0</v>
      </c>
      <c r="X720" s="3">
        <f t="shared" si="1395"/>
        <v>0</v>
      </c>
      <c r="Y720" s="3">
        <f t="shared" si="1395"/>
        <v>0</v>
      </c>
      <c r="Z720" s="3">
        <f t="shared" si="1395"/>
        <v>0</v>
      </c>
      <c r="AA720" s="3">
        <f t="shared" si="1395"/>
        <v>0</v>
      </c>
      <c r="AB720" s="3">
        <f t="shared" si="1395"/>
        <v>0</v>
      </c>
      <c r="AC720" s="3">
        <f t="shared" si="1395"/>
        <v>0</v>
      </c>
      <c r="AD720" s="3">
        <f t="shared" si="1395"/>
        <v>0</v>
      </c>
      <c r="AE720" s="3">
        <f t="shared" si="1395"/>
        <v>0</v>
      </c>
      <c r="AF720" s="3">
        <f t="shared" si="1395"/>
        <v>0</v>
      </c>
      <c r="AG720" s="3">
        <f t="shared" si="1395"/>
        <v>0</v>
      </c>
      <c r="AH720" s="3">
        <f t="shared" si="1395"/>
        <v>0</v>
      </c>
    </row>
    <row r="721" spans="1:34" ht="15.75" customHeight="1" x14ac:dyDescent="0.2">
      <c r="A721" s="7">
        <v>702</v>
      </c>
      <c r="B721" s="7"/>
      <c r="C721" s="7" t="str">
        <f t="shared" si="1013"/>
        <v/>
      </c>
      <c r="J721" s="7">
        <f t="shared" ref="J721:U721" si="1396">SUM(W710:W721)</f>
        <v>0</v>
      </c>
      <c r="K721" s="3">
        <f t="shared" si="1396"/>
        <v>0</v>
      </c>
      <c r="L721" s="3">
        <f t="shared" si="1396"/>
        <v>0</v>
      </c>
      <c r="M721" s="3">
        <f t="shared" si="1396"/>
        <v>0</v>
      </c>
      <c r="N721" s="3">
        <f t="shared" si="1396"/>
        <v>0</v>
      </c>
      <c r="O721" s="3">
        <f t="shared" si="1396"/>
        <v>0</v>
      </c>
      <c r="P721" s="3">
        <f t="shared" si="1396"/>
        <v>0</v>
      </c>
      <c r="Q721" s="3">
        <f t="shared" si="1396"/>
        <v>0</v>
      </c>
      <c r="R721" s="3">
        <f t="shared" si="1396"/>
        <v>0</v>
      </c>
      <c r="S721" s="3">
        <f t="shared" si="1396"/>
        <v>0</v>
      </c>
      <c r="T721" s="3">
        <f t="shared" si="1396"/>
        <v>0</v>
      </c>
      <c r="U721" s="3">
        <f t="shared" si="1396"/>
        <v>0</v>
      </c>
      <c r="W721" s="3">
        <f t="shared" ref="W721:AH721" si="1397">IF($C721=W$19,1,0)</f>
        <v>0</v>
      </c>
      <c r="X721" s="3">
        <f t="shared" si="1397"/>
        <v>0</v>
      </c>
      <c r="Y721" s="3">
        <f t="shared" si="1397"/>
        <v>0</v>
      </c>
      <c r="Z721" s="3">
        <f t="shared" si="1397"/>
        <v>0</v>
      </c>
      <c r="AA721" s="3">
        <f t="shared" si="1397"/>
        <v>0</v>
      </c>
      <c r="AB721" s="3">
        <f t="shared" si="1397"/>
        <v>0</v>
      </c>
      <c r="AC721" s="3">
        <f t="shared" si="1397"/>
        <v>0</v>
      </c>
      <c r="AD721" s="3">
        <f t="shared" si="1397"/>
        <v>0</v>
      </c>
      <c r="AE721" s="3">
        <f t="shared" si="1397"/>
        <v>0</v>
      </c>
      <c r="AF721" s="3">
        <f t="shared" si="1397"/>
        <v>0</v>
      </c>
      <c r="AG721" s="3">
        <f t="shared" si="1397"/>
        <v>0</v>
      </c>
      <c r="AH721" s="3">
        <f t="shared" si="1397"/>
        <v>0</v>
      </c>
    </row>
    <row r="722" spans="1:34" ht="15.75" customHeight="1" x14ac:dyDescent="0.2">
      <c r="A722" s="7">
        <v>703</v>
      </c>
      <c r="B722" s="7"/>
      <c r="C722" s="7" t="str">
        <f t="shared" si="1013"/>
        <v/>
      </c>
      <c r="J722" s="7">
        <f t="shared" ref="J722:U722" si="1398">SUM(W711:W722)</f>
        <v>0</v>
      </c>
      <c r="K722" s="3">
        <f t="shared" si="1398"/>
        <v>0</v>
      </c>
      <c r="L722" s="3">
        <f t="shared" si="1398"/>
        <v>0</v>
      </c>
      <c r="M722" s="3">
        <f t="shared" si="1398"/>
        <v>0</v>
      </c>
      <c r="N722" s="3">
        <f t="shared" si="1398"/>
        <v>0</v>
      </c>
      <c r="O722" s="3">
        <f t="shared" si="1398"/>
        <v>0</v>
      </c>
      <c r="P722" s="3">
        <f t="shared" si="1398"/>
        <v>0</v>
      </c>
      <c r="Q722" s="3">
        <f t="shared" si="1398"/>
        <v>0</v>
      </c>
      <c r="R722" s="3">
        <f t="shared" si="1398"/>
        <v>0</v>
      </c>
      <c r="S722" s="3">
        <f t="shared" si="1398"/>
        <v>0</v>
      </c>
      <c r="T722" s="3">
        <f t="shared" si="1398"/>
        <v>0</v>
      </c>
      <c r="U722" s="3">
        <f t="shared" si="1398"/>
        <v>0</v>
      </c>
      <c r="W722" s="3">
        <f t="shared" ref="W722:AH722" si="1399">IF($C722=W$19,1,0)</f>
        <v>0</v>
      </c>
      <c r="X722" s="3">
        <f t="shared" si="1399"/>
        <v>0</v>
      </c>
      <c r="Y722" s="3">
        <f t="shared" si="1399"/>
        <v>0</v>
      </c>
      <c r="Z722" s="3">
        <f t="shared" si="1399"/>
        <v>0</v>
      </c>
      <c r="AA722" s="3">
        <f t="shared" si="1399"/>
        <v>0</v>
      </c>
      <c r="AB722" s="3">
        <f t="shared" si="1399"/>
        <v>0</v>
      </c>
      <c r="AC722" s="3">
        <f t="shared" si="1399"/>
        <v>0</v>
      </c>
      <c r="AD722" s="3">
        <f t="shared" si="1399"/>
        <v>0</v>
      </c>
      <c r="AE722" s="3">
        <f t="shared" si="1399"/>
        <v>0</v>
      </c>
      <c r="AF722" s="3">
        <f t="shared" si="1399"/>
        <v>0</v>
      </c>
      <c r="AG722" s="3">
        <f t="shared" si="1399"/>
        <v>0</v>
      </c>
      <c r="AH722" s="3">
        <f t="shared" si="1399"/>
        <v>0</v>
      </c>
    </row>
    <row r="723" spans="1:34" ht="15.75" customHeight="1" x14ac:dyDescent="0.2">
      <c r="A723" s="7">
        <v>704</v>
      </c>
      <c r="B723" s="7"/>
      <c r="C723" s="7" t="str">
        <f t="shared" si="1013"/>
        <v/>
      </c>
      <c r="J723" s="7">
        <f t="shared" ref="J723:U723" si="1400">SUM(W712:W723)</f>
        <v>0</v>
      </c>
      <c r="K723" s="3">
        <f t="shared" si="1400"/>
        <v>0</v>
      </c>
      <c r="L723" s="3">
        <f t="shared" si="1400"/>
        <v>0</v>
      </c>
      <c r="M723" s="3">
        <f t="shared" si="1400"/>
        <v>0</v>
      </c>
      <c r="N723" s="3">
        <f t="shared" si="1400"/>
        <v>0</v>
      </c>
      <c r="O723" s="3">
        <f t="shared" si="1400"/>
        <v>0</v>
      </c>
      <c r="P723" s="3">
        <f t="shared" si="1400"/>
        <v>0</v>
      </c>
      <c r="Q723" s="3">
        <f t="shared" si="1400"/>
        <v>0</v>
      </c>
      <c r="R723" s="3">
        <f t="shared" si="1400"/>
        <v>0</v>
      </c>
      <c r="S723" s="3">
        <f t="shared" si="1400"/>
        <v>0</v>
      </c>
      <c r="T723" s="3">
        <f t="shared" si="1400"/>
        <v>0</v>
      </c>
      <c r="U723" s="3">
        <f t="shared" si="1400"/>
        <v>0</v>
      </c>
      <c r="W723" s="3">
        <f t="shared" ref="W723:AH723" si="1401">IF($C723=W$19,1,0)</f>
        <v>0</v>
      </c>
      <c r="X723" s="3">
        <f t="shared" si="1401"/>
        <v>0</v>
      </c>
      <c r="Y723" s="3">
        <f t="shared" si="1401"/>
        <v>0</v>
      </c>
      <c r="Z723" s="3">
        <f t="shared" si="1401"/>
        <v>0</v>
      </c>
      <c r="AA723" s="3">
        <f t="shared" si="1401"/>
        <v>0</v>
      </c>
      <c r="AB723" s="3">
        <f t="shared" si="1401"/>
        <v>0</v>
      </c>
      <c r="AC723" s="3">
        <f t="shared" si="1401"/>
        <v>0</v>
      </c>
      <c r="AD723" s="3">
        <f t="shared" si="1401"/>
        <v>0</v>
      </c>
      <c r="AE723" s="3">
        <f t="shared" si="1401"/>
        <v>0</v>
      </c>
      <c r="AF723" s="3">
        <f t="shared" si="1401"/>
        <v>0</v>
      </c>
      <c r="AG723" s="3">
        <f t="shared" si="1401"/>
        <v>0</v>
      </c>
      <c r="AH723" s="3">
        <f t="shared" si="1401"/>
        <v>0</v>
      </c>
    </row>
    <row r="724" spans="1:34" ht="15.75" customHeight="1" x14ac:dyDescent="0.2">
      <c r="A724" s="7">
        <v>705</v>
      </c>
      <c r="B724" s="7"/>
      <c r="C724" s="7" t="str">
        <f t="shared" si="1013"/>
        <v/>
      </c>
      <c r="J724" s="7">
        <f t="shared" ref="J724:U724" si="1402">SUM(W713:W724)</f>
        <v>0</v>
      </c>
      <c r="K724" s="3">
        <f t="shared" si="1402"/>
        <v>0</v>
      </c>
      <c r="L724" s="3">
        <f t="shared" si="1402"/>
        <v>0</v>
      </c>
      <c r="M724" s="3">
        <f t="shared" si="1402"/>
        <v>0</v>
      </c>
      <c r="N724" s="3">
        <f t="shared" si="1402"/>
        <v>0</v>
      </c>
      <c r="O724" s="3">
        <f t="shared" si="1402"/>
        <v>0</v>
      </c>
      <c r="P724" s="3">
        <f t="shared" si="1402"/>
        <v>0</v>
      </c>
      <c r="Q724" s="3">
        <f t="shared" si="1402"/>
        <v>0</v>
      </c>
      <c r="R724" s="3">
        <f t="shared" si="1402"/>
        <v>0</v>
      </c>
      <c r="S724" s="3">
        <f t="shared" si="1402"/>
        <v>0</v>
      </c>
      <c r="T724" s="3">
        <f t="shared" si="1402"/>
        <v>0</v>
      </c>
      <c r="U724" s="3">
        <f t="shared" si="1402"/>
        <v>0</v>
      </c>
      <c r="W724" s="3">
        <f t="shared" ref="W724:AH724" si="1403">IF($C724=W$19,1,0)</f>
        <v>0</v>
      </c>
      <c r="X724" s="3">
        <f t="shared" si="1403"/>
        <v>0</v>
      </c>
      <c r="Y724" s="3">
        <f t="shared" si="1403"/>
        <v>0</v>
      </c>
      <c r="Z724" s="3">
        <f t="shared" si="1403"/>
        <v>0</v>
      </c>
      <c r="AA724" s="3">
        <f t="shared" si="1403"/>
        <v>0</v>
      </c>
      <c r="AB724" s="3">
        <f t="shared" si="1403"/>
        <v>0</v>
      </c>
      <c r="AC724" s="3">
        <f t="shared" si="1403"/>
        <v>0</v>
      </c>
      <c r="AD724" s="3">
        <f t="shared" si="1403"/>
        <v>0</v>
      </c>
      <c r="AE724" s="3">
        <f t="shared" si="1403"/>
        <v>0</v>
      </c>
      <c r="AF724" s="3">
        <f t="shared" si="1403"/>
        <v>0</v>
      </c>
      <c r="AG724" s="3">
        <f t="shared" si="1403"/>
        <v>0</v>
      </c>
      <c r="AH724" s="3">
        <f t="shared" si="1403"/>
        <v>0</v>
      </c>
    </row>
    <row r="725" spans="1:34" ht="15.75" customHeight="1" x14ac:dyDescent="0.2">
      <c r="A725" s="7">
        <v>706</v>
      </c>
      <c r="B725" s="7"/>
      <c r="C725" s="7" t="str">
        <f t="shared" si="1013"/>
        <v/>
      </c>
      <c r="J725" s="7">
        <f t="shared" ref="J725:U725" si="1404">SUM(W714:W725)</f>
        <v>0</v>
      </c>
      <c r="K725" s="3">
        <f t="shared" si="1404"/>
        <v>0</v>
      </c>
      <c r="L725" s="3">
        <f t="shared" si="1404"/>
        <v>0</v>
      </c>
      <c r="M725" s="3">
        <f t="shared" si="1404"/>
        <v>0</v>
      </c>
      <c r="N725" s="3">
        <f t="shared" si="1404"/>
        <v>0</v>
      </c>
      <c r="O725" s="3">
        <f t="shared" si="1404"/>
        <v>0</v>
      </c>
      <c r="P725" s="3">
        <f t="shared" si="1404"/>
        <v>0</v>
      </c>
      <c r="Q725" s="3">
        <f t="shared" si="1404"/>
        <v>0</v>
      </c>
      <c r="R725" s="3">
        <f t="shared" si="1404"/>
        <v>0</v>
      </c>
      <c r="S725" s="3">
        <f t="shared" si="1404"/>
        <v>0</v>
      </c>
      <c r="T725" s="3">
        <f t="shared" si="1404"/>
        <v>0</v>
      </c>
      <c r="U725" s="3">
        <f t="shared" si="1404"/>
        <v>0</v>
      </c>
      <c r="W725" s="3">
        <f t="shared" ref="W725:AH725" si="1405">IF($C725=W$19,1,0)</f>
        <v>0</v>
      </c>
      <c r="X725" s="3">
        <f t="shared" si="1405"/>
        <v>0</v>
      </c>
      <c r="Y725" s="3">
        <f t="shared" si="1405"/>
        <v>0</v>
      </c>
      <c r="Z725" s="3">
        <f t="shared" si="1405"/>
        <v>0</v>
      </c>
      <c r="AA725" s="3">
        <f t="shared" si="1405"/>
        <v>0</v>
      </c>
      <c r="AB725" s="3">
        <f t="shared" si="1405"/>
        <v>0</v>
      </c>
      <c r="AC725" s="3">
        <f t="shared" si="1405"/>
        <v>0</v>
      </c>
      <c r="AD725" s="3">
        <f t="shared" si="1405"/>
        <v>0</v>
      </c>
      <c r="AE725" s="3">
        <f t="shared" si="1405"/>
        <v>0</v>
      </c>
      <c r="AF725" s="3">
        <f t="shared" si="1405"/>
        <v>0</v>
      </c>
      <c r="AG725" s="3">
        <f t="shared" si="1405"/>
        <v>0</v>
      </c>
      <c r="AH725" s="3">
        <f t="shared" si="1405"/>
        <v>0</v>
      </c>
    </row>
    <row r="726" spans="1:34" ht="15.75" customHeight="1" x14ac:dyDescent="0.2">
      <c r="A726" s="7">
        <v>707</v>
      </c>
      <c r="B726" s="7"/>
      <c r="C726" s="7" t="str">
        <f t="shared" si="1013"/>
        <v/>
      </c>
      <c r="J726" s="7">
        <f t="shared" ref="J726:U726" si="1406">SUM(W715:W726)</f>
        <v>0</v>
      </c>
      <c r="K726" s="3">
        <f t="shared" si="1406"/>
        <v>0</v>
      </c>
      <c r="L726" s="3">
        <f t="shared" si="1406"/>
        <v>0</v>
      </c>
      <c r="M726" s="3">
        <f t="shared" si="1406"/>
        <v>0</v>
      </c>
      <c r="N726" s="3">
        <f t="shared" si="1406"/>
        <v>0</v>
      </c>
      <c r="O726" s="3">
        <f t="shared" si="1406"/>
        <v>0</v>
      </c>
      <c r="P726" s="3">
        <f t="shared" si="1406"/>
        <v>0</v>
      </c>
      <c r="Q726" s="3">
        <f t="shared" si="1406"/>
        <v>0</v>
      </c>
      <c r="R726" s="3">
        <f t="shared" si="1406"/>
        <v>0</v>
      </c>
      <c r="S726" s="3">
        <f t="shared" si="1406"/>
        <v>0</v>
      </c>
      <c r="T726" s="3">
        <f t="shared" si="1406"/>
        <v>0</v>
      </c>
      <c r="U726" s="3">
        <f t="shared" si="1406"/>
        <v>0</v>
      </c>
      <c r="W726" s="3">
        <f t="shared" ref="W726:AH726" si="1407">IF($C726=W$19,1,0)</f>
        <v>0</v>
      </c>
      <c r="X726" s="3">
        <f t="shared" si="1407"/>
        <v>0</v>
      </c>
      <c r="Y726" s="3">
        <f t="shared" si="1407"/>
        <v>0</v>
      </c>
      <c r="Z726" s="3">
        <f t="shared" si="1407"/>
        <v>0</v>
      </c>
      <c r="AA726" s="3">
        <f t="shared" si="1407"/>
        <v>0</v>
      </c>
      <c r="AB726" s="3">
        <f t="shared" si="1407"/>
        <v>0</v>
      </c>
      <c r="AC726" s="3">
        <f t="shared" si="1407"/>
        <v>0</v>
      </c>
      <c r="AD726" s="3">
        <f t="shared" si="1407"/>
        <v>0</v>
      </c>
      <c r="AE726" s="3">
        <f t="shared" si="1407"/>
        <v>0</v>
      </c>
      <c r="AF726" s="3">
        <f t="shared" si="1407"/>
        <v>0</v>
      </c>
      <c r="AG726" s="3">
        <f t="shared" si="1407"/>
        <v>0</v>
      </c>
      <c r="AH726" s="3">
        <f t="shared" si="1407"/>
        <v>0</v>
      </c>
    </row>
    <row r="727" spans="1:34" ht="15.75" customHeight="1" x14ac:dyDescent="0.2">
      <c r="A727" s="7">
        <v>708</v>
      </c>
      <c r="B727" s="7"/>
      <c r="C727" s="7" t="str">
        <f t="shared" si="1013"/>
        <v/>
      </c>
      <c r="J727" s="7">
        <f t="shared" ref="J727:U727" si="1408">SUM(W716:W727)</f>
        <v>0</v>
      </c>
      <c r="K727" s="3">
        <f t="shared" si="1408"/>
        <v>0</v>
      </c>
      <c r="L727" s="3">
        <f t="shared" si="1408"/>
        <v>0</v>
      </c>
      <c r="M727" s="3">
        <f t="shared" si="1408"/>
        <v>0</v>
      </c>
      <c r="N727" s="3">
        <f t="shared" si="1408"/>
        <v>0</v>
      </c>
      <c r="O727" s="3">
        <f t="shared" si="1408"/>
        <v>0</v>
      </c>
      <c r="P727" s="3">
        <f t="shared" si="1408"/>
        <v>0</v>
      </c>
      <c r="Q727" s="3">
        <f t="shared" si="1408"/>
        <v>0</v>
      </c>
      <c r="R727" s="3">
        <f t="shared" si="1408"/>
        <v>0</v>
      </c>
      <c r="S727" s="3">
        <f t="shared" si="1408"/>
        <v>0</v>
      </c>
      <c r="T727" s="3">
        <f t="shared" si="1408"/>
        <v>0</v>
      </c>
      <c r="U727" s="3">
        <f t="shared" si="1408"/>
        <v>0</v>
      </c>
      <c r="W727" s="3">
        <f t="shared" ref="W727:AH727" si="1409">IF($C727=W$19,1,0)</f>
        <v>0</v>
      </c>
      <c r="X727" s="3">
        <f t="shared" si="1409"/>
        <v>0</v>
      </c>
      <c r="Y727" s="3">
        <f t="shared" si="1409"/>
        <v>0</v>
      </c>
      <c r="Z727" s="3">
        <f t="shared" si="1409"/>
        <v>0</v>
      </c>
      <c r="AA727" s="3">
        <f t="shared" si="1409"/>
        <v>0</v>
      </c>
      <c r="AB727" s="3">
        <f t="shared" si="1409"/>
        <v>0</v>
      </c>
      <c r="AC727" s="3">
        <f t="shared" si="1409"/>
        <v>0</v>
      </c>
      <c r="AD727" s="3">
        <f t="shared" si="1409"/>
        <v>0</v>
      </c>
      <c r="AE727" s="3">
        <f t="shared" si="1409"/>
        <v>0</v>
      </c>
      <c r="AF727" s="3">
        <f t="shared" si="1409"/>
        <v>0</v>
      </c>
      <c r="AG727" s="3">
        <f t="shared" si="1409"/>
        <v>0</v>
      </c>
      <c r="AH727" s="3">
        <f t="shared" si="1409"/>
        <v>0</v>
      </c>
    </row>
    <row r="728" spans="1:34" ht="15.75" customHeight="1" x14ac:dyDescent="0.2">
      <c r="A728" s="7">
        <v>709</v>
      </c>
      <c r="B728" s="7"/>
      <c r="C728" s="7" t="str">
        <f t="shared" si="1013"/>
        <v/>
      </c>
      <c r="J728" s="7">
        <f t="shared" ref="J728:U728" si="1410">SUM(W717:W728)</f>
        <v>0</v>
      </c>
      <c r="K728" s="3">
        <f t="shared" si="1410"/>
        <v>0</v>
      </c>
      <c r="L728" s="3">
        <f t="shared" si="1410"/>
        <v>0</v>
      </c>
      <c r="M728" s="3">
        <f t="shared" si="1410"/>
        <v>0</v>
      </c>
      <c r="N728" s="3">
        <f t="shared" si="1410"/>
        <v>0</v>
      </c>
      <c r="O728" s="3">
        <f t="shared" si="1410"/>
        <v>0</v>
      </c>
      <c r="P728" s="3">
        <f t="shared" si="1410"/>
        <v>0</v>
      </c>
      <c r="Q728" s="3">
        <f t="shared" si="1410"/>
        <v>0</v>
      </c>
      <c r="R728" s="3">
        <f t="shared" si="1410"/>
        <v>0</v>
      </c>
      <c r="S728" s="3">
        <f t="shared" si="1410"/>
        <v>0</v>
      </c>
      <c r="T728" s="3">
        <f t="shared" si="1410"/>
        <v>0</v>
      </c>
      <c r="U728" s="3">
        <f t="shared" si="1410"/>
        <v>0</v>
      </c>
      <c r="W728" s="3">
        <f t="shared" ref="W728:AH728" si="1411">IF($C728=W$19,1,0)</f>
        <v>0</v>
      </c>
      <c r="X728" s="3">
        <f t="shared" si="1411"/>
        <v>0</v>
      </c>
      <c r="Y728" s="3">
        <f t="shared" si="1411"/>
        <v>0</v>
      </c>
      <c r="Z728" s="3">
        <f t="shared" si="1411"/>
        <v>0</v>
      </c>
      <c r="AA728" s="3">
        <f t="shared" si="1411"/>
        <v>0</v>
      </c>
      <c r="AB728" s="3">
        <f t="shared" si="1411"/>
        <v>0</v>
      </c>
      <c r="AC728" s="3">
        <f t="shared" si="1411"/>
        <v>0</v>
      </c>
      <c r="AD728" s="3">
        <f t="shared" si="1411"/>
        <v>0</v>
      </c>
      <c r="AE728" s="3">
        <f t="shared" si="1411"/>
        <v>0</v>
      </c>
      <c r="AF728" s="3">
        <f t="shared" si="1411"/>
        <v>0</v>
      </c>
      <c r="AG728" s="3">
        <f t="shared" si="1411"/>
        <v>0</v>
      </c>
      <c r="AH728" s="3">
        <f t="shared" si="1411"/>
        <v>0</v>
      </c>
    </row>
    <row r="729" spans="1:34" ht="15.75" customHeight="1" x14ac:dyDescent="0.2">
      <c r="A729" s="7">
        <v>710</v>
      </c>
      <c r="B729" s="7"/>
      <c r="C729" s="7" t="str">
        <f t="shared" si="1013"/>
        <v/>
      </c>
      <c r="J729" s="7">
        <f t="shared" ref="J729:U729" si="1412">SUM(W718:W729)</f>
        <v>0</v>
      </c>
      <c r="K729" s="3">
        <f t="shared" si="1412"/>
        <v>0</v>
      </c>
      <c r="L729" s="3">
        <f t="shared" si="1412"/>
        <v>0</v>
      </c>
      <c r="M729" s="3">
        <f t="shared" si="1412"/>
        <v>0</v>
      </c>
      <c r="N729" s="3">
        <f t="shared" si="1412"/>
        <v>0</v>
      </c>
      <c r="O729" s="3">
        <f t="shared" si="1412"/>
        <v>0</v>
      </c>
      <c r="P729" s="3">
        <f t="shared" si="1412"/>
        <v>0</v>
      </c>
      <c r="Q729" s="3">
        <f t="shared" si="1412"/>
        <v>0</v>
      </c>
      <c r="R729" s="3">
        <f t="shared" si="1412"/>
        <v>0</v>
      </c>
      <c r="S729" s="3">
        <f t="shared" si="1412"/>
        <v>0</v>
      </c>
      <c r="T729" s="3">
        <f t="shared" si="1412"/>
        <v>0</v>
      </c>
      <c r="U729" s="3">
        <f t="shared" si="1412"/>
        <v>0</v>
      </c>
      <c r="W729" s="3">
        <f t="shared" ref="W729:AH729" si="1413">IF($C729=W$19,1,0)</f>
        <v>0</v>
      </c>
      <c r="X729" s="3">
        <f t="shared" si="1413"/>
        <v>0</v>
      </c>
      <c r="Y729" s="3">
        <f t="shared" si="1413"/>
        <v>0</v>
      </c>
      <c r="Z729" s="3">
        <f t="shared" si="1413"/>
        <v>0</v>
      </c>
      <c r="AA729" s="3">
        <f t="shared" si="1413"/>
        <v>0</v>
      </c>
      <c r="AB729" s="3">
        <f t="shared" si="1413"/>
        <v>0</v>
      </c>
      <c r="AC729" s="3">
        <f t="shared" si="1413"/>
        <v>0</v>
      </c>
      <c r="AD729" s="3">
        <f t="shared" si="1413"/>
        <v>0</v>
      </c>
      <c r="AE729" s="3">
        <f t="shared" si="1413"/>
        <v>0</v>
      </c>
      <c r="AF729" s="3">
        <f t="shared" si="1413"/>
        <v>0</v>
      </c>
      <c r="AG729" s="3">
        <f t="shared" si="1413"/>
        <v>0</v>
      </c>
      <c r="AH729" s="3">
        <f t="shared" si="1413"/>
        <v>0</v>
      </c>
    </row>
    <row r="730" spans="1:34" ht="15.75" customHeight="1" x14ac:dyDescent="0.2">
      <c r="A730" s="7">
        <v>711</v>
      </c>
      <c r="B730" s="7"/>
      <c r="C730" s="7" t="str">
        <f t="shared" si="1013"/>
        <v/>
      </c>
      <c r="J730" s="7">
        <f t="shared" ref="J730:U730" si="1414">SUM(W719:W730)</f>
        <v>0</v>
      </c>
      <c r="K730" s="3">
        <f t="shared" si="1414"/>
        <v>0</v>
      </c>
      <c r="L730" s="3">
        <f t="shared" si="1414"/>
        <v>0</v>
      </c>
      <c r="M730" s="3">
        <f t="shared" si="1414"/>
        <v>0</v>
      </c>
      <c r="N730" s="3">
        <f t="shared" si="1414"/>
        <v>0</v>
      </c>
      <c r="O730" s="3">
        <f t="shared" si="1414"/>
        <v>0</v>
      </c>
      <c r="P730" s="3">
        <f t="shared" si="1414"/>
        <v>0</v>
      </c>
      <c r="Q730" s="3">
        <f t="shared" si="1414"/>
        <v>0</v>
      </c>
      <c r="R730" s="3">
        <f t="shared" si="1414"/>
        <v>0</v>
      </c>
      <c r="S730" s="3">
        <f t="shared" si="1414"/>
        <v>0</v>
      </c>
      <c r="T730" s="3">
        <f t="shared" si="1414"/>
        <v>0</v>
      </c>
      <c r="U730" s="3">
        <f t="shared" si="1414"/>
        <v>0</v>
      </c>
      <c r="W730" s="3">
        <f t="shared" ref="W730:AH730" si="1415">IF($C730=W$19,1,0)</f>
        <v>0</v>
      </c>
      <c r="X730" s="3">
        <f t="shared" si="1415"/>
        <v>0</v>
      </c>
      <c r="Y730" s="3">
        <f t="shared" si="1415"/>
        <v>0</v>
      </c>
      <c r="Z730" s="3">
        <f t="shared" si="1415"/>
        <v>0</v>
      </c>
      <c r="AA730" s="3">
        <f t="shared" si="1415"/>
        <v>0</v>
      </c>
      <c r="AB730" s="3">
        <f t="shared" si="1415"/>
        <v>0</v>
      </c>
      <c r="AC730" s="3">
        <f t="shared" si="1415"/>
        <v>0</v>
      </c>
      <c r="AD730" s="3">
        <f t="shared" si="1415"/>
        <v>0</v>
      </c>
      <c r="AE730" s="3">
        <f t="shared" si="1415"/>
        <v>0</v>
      </c>
      <c r="AF730" s="3">
        <f t="shared" si="1415"/>
        <v>0</v>
      </c>
      <c r="AG730" s="3">
        <f t="shared" si="1415"/>
        <v>0</v>
      </c>
      <c r="AH730" s="3">
        <f t="shared" si="1415"/>
        <v>0</v>
      </c>
    </row>
    <row r="731" spans="1:34" ht="15.75" customHeight="1" x14ac:dyDescent="0.2">
      <c r="A731" s="7">
        <v>712</v>
      </c>
      <c r="B731" s="7"/>
      <c r="C731" s="7" t="str">
        <f t="shared" si="1013"/>
        <v/>
      </c>
      <c r="J731" s="7">
        <f t="shared" ref="J731:U731" si="1416">SUM(W720:W731)</f>
        <v>0</v>
      </c>
      <c r="K731" s="3">
        <f t="shared" si="1416"/>
        <v>0</v>
      </c>
      <c r="L731" s="3">
        <f t="shared" si="1416"/>
        <v>0</v>
      </c>
      <c r="M731" s="3">
        <f t="shared" si="1416"/>
        <v>0</v>
      </c>
      <c r="N731" s="3">
        <f t="shared" si="1416"/>
        <v>0</v>
      </c>
      <c r="O731" s="3">
        <f t="shared" si="1416"/>
        <v>0</v>
      </c>
      <c r="P731" s="3">
        <f t="shared" si="1416"/>
        <v>0</v>
      </c>
      <c r="Q731" s="3">
        <f t="shared" si="1416"/>
        <v>0</v>
      </c>
      <c r="R731" s="3">
        <f t="shared" si="1416"/>
        <v>0</v>
      </c>
      <c r="S731" s="3">
        <f t="shared" si="1416"/>
        <v>0</v>
      </c>
      <c r="T731" s="3">
        <f t="shared" si="1416"/>
        <v>0</v>
      </c>
      <c r="U731" s="3">
        <f t="shared" si="1416"/>
        <v>0</v>
      </c>
      <c r="W731" s="3">
        <f t="shared" ref="W731:AH731" si="1417">IF($C731=W$19,1,0)</f>
        <v>0</v>
      </c>
      <c r="X731" s="3">
        <f t="shared" si="1417"/>
        <v>0</v>
      </c>
      <c r="Y731" s="3">
        <f t="shared" si="1417"/>
        <v>0</v>
      </c>
      <c r="Z731" s="3">
        <f t="shared" si="1417"/>
        <v>0</v>
      </c>
      <c r="AA731" s="3">
        <f t="shared" si="1417"/>
        <v>0</v>
      </c>
      <c r="AB731" s="3">
        <f t="shared" si="1417"/>
        <v>0</v>
      </c>
      <c r="AC731" s="3">
        <f t="shared" si="1417"/>
        <v>0</v>
      </c>
      <c r="AD731" s="3">
        <f t="shared" si="1417"/>
        <v>0</v>
      </c>
      <c r="AE731" s="3">
        <f t="shared" si="1417"/>
        <v>0</v>
      </c>
      <c r="AF731" s="3">
        <f t="shared" si="1417"/>
        <v>0</v>
      </c>
      <c r="AG731" s="3">
        <f t="shared" si="1417"/>
        <v>0</v>
      </c>
      <c r="AH731" s="3">
        <f t="shared" si="1417"/>
        <v>0</v>
      </c>
    </row>
    <row r="732" spans="1:34" ht="15.75" customHeight="1" x14ac:dyDescent="0.2">
      <c r="A732" s="7">
        <v>713</v>
      </c>
      <c r="B732" s="7"/>
      <c r="C732" s="7" t="str">
        <f t="shared" si="1013"/>
        <v/>
      </c>
      <c r="J732" s="7">
        <f t="shared" ref="J732:U732" si="1418">SUM(W721:W732)</f>
        <v>0</v>
      </c>
      <c r="K732" s="3">
        <f t="shared" si="1418"/>
        <v>0</v>
      </c>
      <c r="L732" s="3">
        <f t="shared" si="1418"/>
        <v>0</v>
      </c>
      <c r="M732" s="3">
        <f t="shared" si="1418"/>
        <v>0</v>
      </c>
      <c r="N732" s="3">
        <f t="shared" si="1418"/>
        <v>0</v>
      </c>
      <c r="O732" s="3">
        <f t="shared" si="1418"/>
        <v>0</v>
      </c>
      <c r="P732" s="3">
        <f t="shared" si="1418"/>
        <v>0</v>
      </c>
      <c r="Q732" s="3">
        <f t="shared" si="1418"/>
        <v>0</v>
      </c>
      <c r="R732" s="3">
        <f t="shared" si="1418"/>
        <v>0</v>
      </c>
      <c r="S732" s="3">
        <f t="shared" si="1418"/>
        <v>0</v>
      </c>
      <c r="T732" s="3">
        <f t="shared" si="1418"/>
        <v>0</v>
      </c>
      <c r="U732" s="3">
        <f t="shared" si="1418"/>
        <v>0</v>
      </c>
      <c r="W732" s="3">
        <f t="shared" ref="W732:AH732" si="1419">IF($C732=W$19,1,0)</f>
        <v>0</v>
      </c>
      <c r="X732" s="3">
        <f t="shared" si="1419"/>
        <v>0</v>
      </c>
      <c r="Y732" s="3">
        <f t="shared" si="1419"/>
        <v>0</v>
      </c>
      <c r="Z732" s="3">
        <f t="shared" si="1419"/>
        <v>0</v>
      </c>
      <c r="AA732" s="3">
        <f t="shared" si="1419"/>
        <v>0</v>
      </c>
      <c r="AB732" s="3">
        <f t="shared" si="1419"/>
        <v>0</v>
      </c>
      <c r="AC732" s="3">
        <f t="shared" si="1419"/>
        <v>0</v>
      </c>
      <c r="AD732" s="3">
        <f t="shared" si="1419"/>
        <v>0</v>
      </c>
      <c r="AE732" s="3">
        <f t="shared" si="1419"/>
        <v>0</v>
      </c>
      <c r="AF732" s="3">
        <f t="shared" si="1419"/>
        <v>0</v>
      </c>
      <c r="AG732" s="3">
        <f t="shared" si="1419"/>
        <v>0</v>
      </c>
      <c r="AH732" s="3">
        <f t="shared" si="1419"/>
        <v>0</v>
      </c>
    </row>
    <row r="733" spans="1:34" ht="15.75" customHeight="1" x14ac:dyDescent="0.2">
      <c r="A733" s="7">
        <v>714</v>
      </c>
      <c r="B733" s="7"/>
      <c r="C733" s="7" t="str">
        <f t="shared" si="1013"/>
        <v/>
      </c>
      <c r="J733" s="7">
        <f t="shared" ref="J733:U733" si="1420">SUM(W722:W733)</f>
        <v>0</v>
      </c>
      <c r="K733" s="3">
        <f t="shared" si="1420"/>
        <v>0</v>
      </c>
      <c r="L733" s="3">
        <f t="shared" si="1420"/>
        <v>0</v>
      </c>
      <c r="M733" s="3">
        <f t="shared" si="1420"/>
        <v>0</v>
      </c>
      <c r="N733" s="3">
        <f t="shared" si="1420"/>
        <v>0</v>
      </c>
      <c r="O733" s="3">
        <f t="shared" si="1420"/>
        <v>0</v>
      </c>
      <c r="P733" s="3">
        <f t="shared" si="1420"/>
        <v>0</v>
      </c>
      <c r="Q733" s="3">
        <f t="shared" si="1420"/>
        <v>0</v>
      </c>
      <c r="R733" s="3">
        <f t="shared" si="1420"/>
        <v>0</v>
      </c>
      <c r="S733" s="3">
        <f t="shared" si="1420"/>
        <v>0</v>
      </c>
      <c r="T733" s="3">
        <f t="shared" si="1420"/>
        <v>0</v>
      </c>
      <c r="U733" s="3">
        <f t="shared" si="1420"/>
        <v>0</v>
      </c>
      <c r="W733" s="3">
        <f t="shared" ref="W733:AH733" si="1421">IF($C733=W$19,1,0)</f>
        <v>0</v>
      </c>
      <c r="X733" s="3">
        <f t="shared" si="1421"/>
        <v>0</v>
      </c>
      <c r="Y733" s="3">
        <f t="shared" si="1421"/>
        <v>0</v>
      </c>
      <c r="Z733" s="3">
        <f t="shared" si="1421"/>
        <v>0</v>
      </c>
      <c r="AA733" s="3">
        <f t="shared" si="1421"/>
        <v>0</v>
      </c>
      <c r="AB733" s="3">
        <f t="shared" si="1421"/>
        <v>0</v>
      </c>
      <c r="AC733" s="3">
        <f t="shared" si="1421"/>
        <v>0</v>
      </c>
      <c r="AD733" s="3">
        <f t="shared" si="1421"/>
        <v>0</v>
      </c>
      <c r="AE733" s="3">
        <f t="shared" si="1421"/>
        <v>0</v>
      </c>
      <c r="AF733" s="3">
        <f t="shared" si="1421"/>
        <v>0</v>
      </c>
      <c r="AG733" s="3">
        <f t="shared" si="1421"/>
        <v>0</v>
      </c>
      <c r="AH733" s="3">
        <f t="shared" si="1421"/>
        <v>0</v>
      </c>
    </row>
    <row r="734" spans="1:34" ht="15.75" customHeight="1" x14ac:dyDescent="0.2">
      <c r="A734" s="7">
        <v>715</v>
      </c>
      <c r="B734" s="7"/>
      <c r="C734" s="7" t="str">
        <f t="shared" si="1013"/>
        <v/>
      </c>
      <c r="J734" s="7">
        <f t="shared" ref="J734:U734" si="1422">SUM(W723:W734)</f>
        <v>0</v>
      </c>
      <c r="K734" s="3">
        <f t="shared" si="1422"/>
        <v>0</v>
      </c>
      <c r="L734" s="3">
        <f t="shared" si="1422"/>
        <v>0</v>
      </c>
      <c r="M734" s="3">
        <f t="shared" si="1422"/>
        <v>0</v>
      </c>
      <c r="N734" s="3">
        <f t="shared" si="1422"/>
        <v>0</v>
      </c>
      <c r="O734" s="3">
        <f t="shared" si="1422"/>
        <v>0</v>
      </c>
      <c r="P734" s="3">
        <f t="shared" si="1422"/>
        <v>0</v>
      </c>
      <c r="Q734" s="3">
        <f t="shared" si="1422"/>
        <v>0</v>
      </c>
      <c r="R734" s="3">
        <f t="shared" si="1422"/>
        <v>0</v>
      </c>
      <c r="S734" s="3">
        <f t="shared" si="1422"/>
        <v>0</v>
      </c>
      <c r="T734" s="3">
        <f t="shared" si="1422"/>
        <v>0</v>
      </c>
      <c r="U734" s="3">
        <f t="shared" si="1422"/>
        <v>0</v>
      </c>
      <c r="W734" s="3">
        <f t="shared" ref="W734:AH734" si="1423">IF($C734=W$19,1,0)</f>
        <v>0</v>
      </c>
      <c r="X734" s="3">
        <f t="shared" si="1423"/>
        <v>0</v>
      </c>
      <c r="Y734" s="3">
        <f t="shared" si="1423"/>
        <v>0</v>
      </c>
      <c r="Z734" s="3">
        <f t="shared" si="1423"/>
        <v>0</v>
      </c>
      <c r="AA734" s="3">
        <f t="shared" si="1423"/>
        <v>0</v>
      </c>
      <c r="AB734" s="3">
        <f t="shared" si="1423"/>
        <v>0</v>
      </c>
      <c r="AC734" s="3">
        <f t="shared" si="1423"/>
        <v>0</v>
      </c>
      <c r="AD734" s="3">
        <f t="shared" si="1423"/>
        <v>0</v>
      </c>
      <c r="AE734" s="3">
        <f t="shared" si="1423"/>
        <v>0</v>
      </c>
      <c r="AF734" s="3">
        <f t="shared" si="1423"/>
        <v>0</v>
      </c>
      <c r="AG734" s="3">
        <f t="shared" si="1423"/>
        <v>0</v>
      </c>
      <c r="AH734" s="3">
        <f t="shared" si="1423"/>
        <v>0</v>
      </c>
    </row>
    <row r="735" spans="1:34" ht="15.75" customHeight="1" x14ac:dyDescent="0.2">
      <c r="A735" s="7">
        <v>716</v>
      </c>
      <c r="B735" s="7"/>
      <c r="C735" s="7" t="str">
        <f t="shared" si="1013"/>
        <v/>
      </c>
      <c r="J735" s="7">
        <f t="shared" ref="J735:U735" si="1424">SUM(W724:W735)</f>
        <v>0</v>
      </c>
      <c r="K735" s="3">
        <f t="shared" si="1424"/>
        <v>0</v>
      </c>
      <c r="L735" s="3">
        <f t="shared" si="1424"/>
        <v>0</v>
      </c>
      <c r="M735" s="3">
        <f t="shared" si="1424"/>
        <v>0</v>
      </c>
      <c r="N735" s="3">
        <f t="shared" si="1424"/>
        <v>0</v>
      </c>
      <c r="O735" s="3">
        <f t="shared" si="1424"/>
        <v>0</v>
      </c>
      <c r="P735" s="3">
        <f t="shared" si="1424"/>
        <v>0</v>
      </c>
      <c r="Q735" s="3">
        <f t="shared" si="1424"/>
        <v>0</v>
      </c>
      <c r="R735" s="3">
        <f t="shared" si="1424"/>
        <v>0</v>
      </c>
      <c r="S735" s="3">
        <f t="shared" si="1424"/>
        <v>0</v>
      </c>
      <c r="T735" s="3">
        <f t="shared" si="1424"/>
        <v>0</v>
      </c>
      <c r="U735" s="3">
        <f t="shared" si="1424"/>
        <v>0</v>
      </c>
      <c r="W735" s="3">
        <f t="shared" ref="W735:AH735" si="1425">IF($C735=W$19,1,0)</f>
        <v>0</v>
      </c>
      <c r="X735" s="3">
        <f t="shared" si="1425"/>
        <v>0</v>
      </c>
      <c r="Y735" s="3">
        <f t="shared" si="1425"/>
        <v>0</v>
      </c>
      <c r="Z735" s="3">
        <f t="shared" si="1425"/>
        <v>0</v>
      </c>
      <c r="AA735" s="3">
        <f t="shared" si="1425"/>
        <v>0</v>
      </c>
      <c r="AB735" s="3">
        <f t="shared" si="1425"/>
        <v>0</v>
      </c>
      <c r="AC735" s="3">
        <f t="shared" si="1425"/>
        <v>0</v>
      </c>
      <c r="AD735" s="3">
        <f t="shared" si="1425"/>
        <v>0</v>
      </c>
      <c r="AE735" s="3">
        <f t="shared" si="1425"/>
        <v>0</v>
      </c>
      <c r="AF735" s="3">
        <f t="shared" si="1425"/>
        <v>0</v>
      </c>
      <c r="AG735" s="3">
        <f t="shared" si="1425"/>
        <v>0</v>
      </c>
      <c r="AH735" s="3">
        <f t="shared" si="1425"/>
        <v>0</v>
      </c>
    </row>
    <row r="736" spans="1:34" ht="15.75" customHeight="1" x14ac:dyDescent="0.2">
      <c r="A736" s="7">
        <v>717</v>
      </c>
      <c r="B736" s="7"/>
      <c r="C736" s="7" t="str">
        <f t="shared" si="1013"/>
        <v/>
      </c>
      <c r="J736" s="7">
        <f t="shared" ref="J736:U736" si="1426">SUM(W725:W736)</f>
        <v>0</v>
      </c>
      <c r="K736" s="3">
        <f t="shared" si="1426"/>
        <v>0</v>
      </c>
      <c r="L736" s="3">
        <f t="shared" si="1426"/>
        <v>0</v>
      </c>
      <c r="M736" s="3">
        <f t="shared" si="1426"/>
        <v>0</v>
      </c>
      <c r="N736" s="3">
        <f t="shared" si="1426"/>
        <v>0</v>
      </c>
      <c r="O736" s="3">
        <f t="shared" si="1426"/>
        <v>0</v>
      </c>
      <c r="P736" s="3">
        <f t="shared" si="1426"/>
        <v>0</v>
      </c>
      <c r="Q736" s="3">
        <f t="shared" si="1426"/>
        <v>0</v>
      </c>
      <c r="R736" s="3">
        <f t="shared" si="1426"/>
        <v>0</v>
      </c>
      <c r="S736" s="3">
        <f t="shared" si="1426"/>
        <v>0</v>
      </c>
      <c r="T736" s="3">
        <f t="shared" si="1426"/>
        <v>0</v>
      </c>
      <c r="U736" s="3">
        <f t="shared" si="1426"/>
        <v>0</v>
      </c>
      <c r="W736" s="3">
        <f t="shared" ref="W736:AH736" si="1427">IF($C736=W$19,1,0)</f>
        <v>0</v>
      </c>
      <c r="X736" s="3">
        <f t="shared" si="1427"/>
        <v>0</v>
      </c>
      <c r="Y736" s="3">
        <f t="shared" si="1427"/>
        <v>0</v>
      </c>
      <c r="Z736" s="3">
        <f t="shared" si="1427"/>
        <v>0</v>
      </c>
      <c r="AA736" s="3">
        <f t="shared" si="1427"/>
        <v>0</v>
      </c>
      <c r="AB736" s="3">
        <f t="shared" si="1427"/>
        <v>0</v>
      </c>
      <c r="AC736" s="3">
        <f t="shared" si="1427"/>
        <v>0</v>
      </c>
      <c r="AD736" s="3">
        <f t="shared" si="1427"/>
        <v>0</v>
      </c>
      <c r="AE736" s="3">
        <f t="shared" si="1427"/>
        <v>0</v>
      </c>
      <c r="AF736" s="3">
        <f t="shared" si="1427"/>
        <v>0</v>
      </c>
      <c r="AG736" s="3">
        <f t="shared" si="1427"/>
        <v>0</v>
      </c>
      <c r="AH736" s="3">
        <f t="shared" si="1427"/>
        <v>0</v>
      </c>
    </row>
    <row r="737" spans="1:34" ht="15.75" customHeight="1" x14ac:dyDescent="0.2">
      <c r="A737" s="7">
        <v>718</v>
      </c>
      <c r="B737" s="7"/>
      <c r="C737" s="7" t="str">
        <f t="shared" si="1013"/>
        <v/>
      </c>
      <c r="J737" s="7">
        <f t="shared" ref="J737:U737" si="1428">SUM(W726:W737)</f>
        <v>0</v>
      </c>
      <c r="K737" s="3">
        <f t="shared" si="1428"/>
        <v>0</v>
      </c>
      <c r="L737" s="3">
        <f t="shared" si="1428"/>
        <v>0</v>
      </c>
      <c r="M737" s="3">
        <f t="shared" si="1428"/>
        <v>0</v>
      </c>
      <c r="N737" s="3">
        <f t="shared" si="1428"/>
        <v>0</v>
      </c>
      <c r="O737" s="3">
        <f t="shared" si="1428"/>
        <v>0</v>
      </c>
      <c r="P737" s="3">
        <f t="shared" si="1428"/>
        <v>0</v>
      </c>
      <c r="Q737" s="3">
        <f t="shared" si="1428"/>
        <v>0</v>
      </c>
      <c r="R737" s="3">
        <f t="shared" si="1428"/>
        <v>0</v>
      </c>
      <c r="S737" s="3">
        <f t="shared" si="1428"/>
        <v>0</v>
      </c>
      <c r="T737" s="3">
        <f t="shared" si="1428"/>
        <v>0</v>
      </c>
      <c r="U737" s="3">
        <f t="shared" si="1428"/>
        <v>0</v>
      </c>
      <c r="W737" s="3">
        <f t="shared" ref="W737:AH737" si="1429">IF($C737=W$19,1,0)</f>
        <v>0</v>
      </c>
      <c r="X737" s="3">
        <f t="shared" si="1429"/>
        <v>0</v>
      </c>
      <c r="Y737" s="3">
        <f t="shared" si="1429"/>
        <v>0</v>
      </c>
      <c r="Z737" s="3">
        <f t="shared" si="1429"/>
        <v>0</v>
      </c>
      <c r="AA737" s="3">
        <f t="shared" si="1429"/>
        <v>0</v>
      </c>
      <c r="AB737" s="3">
        <f t="shared" si="1429"/>
        <v>0</v>
      </c>
      <c r="AC737" s="3">
        <f t="shared" si="1429"/>
        <v>0</v>
      </c>
      <c r="AD737" s="3">
        <f t="shared" si="1429"/>
        <v>0</v>
      </c>
      <c r="AE737" s="3">
        <f t="shared" si="1429"/>
        <v>0</v>
      </c>
      <c r="AF737" s="3">
        <f t="shared" si="1429"/>
        <v>0</v>
      </c>
      <c r="AG737" s="3">
        <f t="shared" si="1429"/>
        <v>0</v>
      </c>
      <c r="AH737" s="3">
        <f t="shared" si="1429"/>
        <v>0</v>
      </c>
    </row>
    <row r="738" spans="1:34" ht="15.75" customHeight="1" x14ac:dyDescent="0.2">
      <c r="A738" s="7">
        <v>719</v>
      </c>
      <c r="B738" s="7"/>
      <c r="C738" s="7" t="str">
        <f t="shared" si="1013"/>
        <v/>
      </c>
      <c r="J738" s="7">
        <f t="shared" ref="J738:U738" si="1430">SUM(W727:W738)</f>
        <v>0</v>
      </c>
      <c r="K738" s="3">
        <f t="shared" si="1430"/>
        <v>0</v>
      </c>
      <c r="L738" s="3">
        <f t="shared" si="1430"/>
        <v>0</v>
      </c>
      <c r="M738" s="3">
        <f t="shared" si="1430"/>
        <v>0</v>
      </c>
      <c r="N738" s="3">
        <f t="shared" si="1430"/>
        <v>0</v>
      </c>
      <c r="O738" s="3">
        <f t="shared" si="1430"/>
        <v>0</v>
      </c>
      <c r="P738" s="3">
        <f t="shared" si="1430"/>
        <v>0</v>
      </c>
      <c r="Q738" s="3">
        <f t="shared" si="1430"/>
        <v>0</v>
      </c>
      <c r="R738" s="3">
        <f t="shared" si="1430"/>
        <v>0</v>
      </c>
      <c r="S738" s="3">
        <f t="shared" si="1430"/>
        <v>0</v>
      </c>
      <c r="T738" s="3">
        <f t="shared" si="1430"/>
        <v>0</v>
      </c>
      <c r="U738" s="3">
        <f t="shared" si="1430"/>
        <v>0</v>
      </c>
      <c r="W738" s="3">
        <f t="shared" ref="W738:AH738" si="1431">IF($C738=W$19,1,0)</f>
        <v>0</v>
      </c>
      <c r="X738" s="3">
        <f t="shared" si="1431"/>
        <v>0</v>
      </c>
      <c r="Y738" s="3">
        <f t="shared" si="1431"/>
        <v>0</v>
      </c>
      <c r="Z738" s="3">
        <f t="shared" si="1431"/>
        <v>0</v>
      </c>
      <c r="AA738" s="3">
        <f t="shared" si="1431"/>
        <v>0</v>
      </c>
      <c r="AB738" s="3">
        <f t="shared" si="1431"/>
        <v>0</v>
      </c>
      <c r="AC738" s="3">
        <f t="shared" si="1431"/>
        <v>0</v>
      </c>
      <c r="AD738" s="3">
        <f t="shared" si="1431"/>
        <v>0</v>
      </c>
      <c r="AE738" s="3">
        <f t="shared" si="1431"/>
        <v>0</v>
      </c>
      <c r="AF738" s="3">
        <f t="shared" si="1431"/>
        <v>0</v>
      </c>
      <c r="AG738" s="3">
        <f t="shared" si="1431"/>
        <v>0</v>
      </c>
      <c r="AH738" s="3">
        <f t="shared" si="1431"/>
        <v>0</v>
      </c>
    </row>
    <row r="739" spans="1:34" ht="15.75" customHeight="1" x14ac:dyDescent="0.2">
      <c r="A739" s="7">
        <v>720</v>
      </c>
      <c r="B739" s="7"/>
      <c r="C739" s="7" t="str">
        <f t="shared" si="1013"/>
        <v/>
      </c>
      <c r="J739" s="7">
        <f t="shared" ref="J739:U739" si="1432">SUM(W728:W739)</f>
        <v>0</v>
      </c>
      <c r="K739" s="3">
        <f t="shared" si="1432"/>
        <v>0</v>
      </c>
      <c r="L739" s="3">
        <f t="shared" si="1432"/>
        <v>0</v>
      </c>
      <c r="M739" s="3">
        <f t="shared" si="1432"/>
        <v>0</v>
      </c>
      <c r="N739" s="3">
        <f t="shared" si="1432"/>
        <v>0</v>
      </c>
      <c r="O739" s="3">
        <f t="shared" si="1432"/>
        <v>0</v>
      </c>
      <c r="P739" s="3">
        <f t="shared" si="1432"/>
        <v>0</v>
      </c>
      <c r="Q739" s="3">
        <f t="shared" si="1432"/>
        <v>0</v>
      </c>
      <c r="R739" s="3">
        <f t="shared" si="1432"/>
        <v>0</v>
      </c>
      <c r="S739" s="3">
        <f t="shared" si="1432"/>
        <v>0</v>
      </c>
      <c r="T739" s="3">
        <f t="shared" si="1432"/>
        <v>0</v>
      </c>
      <c r="U739" s="3">
        <f t="shared" si="1432"/>
        <v>0</v>
      </c>
      <c r="W739" s="3">
        <f t="shared" ref="W739:AH739" si="1433">IF($C739=W$19,1,0)</f>
        <v>0</v>
      </c>
      <c r="X739" s="3">
        <f t="shared" si="1433"/>
        <v>0</v>
      </c>
      <c r="Y739" s="3">
        <f t="shared" si="1433"/>
        <v>0</v>
      </c>
      <c r="Z739" s="3">
        <f t="shared" si="1433"/>
        <v>0</v>
      </c>
      <c r="AA739" s="3">
        <f t="shared" si="1433"/>
        <v>0</v>
      </c>
      <c r="AB739" s="3">
        <f t="shared" si="1433"/>
        <v>0</v>
      </c>
      <c r="AC739" s="3">
        <f t="shared" si="1433"/>
        <v>0</v>
      </c>
      <c r="AD739" s="3">
        <f t="shared" si="1433"/>
        <v>0</v>
      </c>
      <c r="AE739" s="3">
        <f t="shared" si="1433"/>
        <v>0</v>
      </c>
      <c r="AF739" s="3">
        <f t="shared" si="1433"/>
        <v>0</v>
      </c>
      <c r="AG739" s="3">
        <f t="shared" si="1433"/>
        <v>0</v>
      </c>
      <c r="AH739" s="3">
        <f t="shared" si="1433"/>
        <v>0</v>
      </c>
    </row>
    <row r="740" spans="1:34" ht="15.75" customHeight="1" x14ac:dyDescent="0.2">
      <c r="A740" s="7">
        <v>721</v>
      </c>
      <c r="B740" s="7"/>
      <c r="C740" s="7" t="str">
        <f t="shared" si="1013"/>
        <v/>
      </c>
      <c r="J740" s="7">
        <f t="shared" ref="J740:U740" si="1434">SUM(W729:W740)</f>
        <v>0</v>
      </c>
      <c r="K740" s="3">
        <f t="shared" si="1434"/>
        <v>0</v>
      </c>
      <c r="L740" s="3">
        <f t="shared" si="1434"/>
        <v>0</v>
      </c>
      <c r="M740" s="3">
        <f t="shared" si="1434"/>
        <v>0</v>
      </c>
      <c r="N740" s="3">
        <f t="shared" si="1434"/>
        <v>0</v>
      </c>
      <c r="O740" s="3">
        <f t="shared" si="1434"/>
        <v>0</v>
      </c>
      <c r="P740" s="3">
        <f t="shared" si="1434"/>
        <v>0</v>
      </c>
      <c r="Q740" s="3">
        <f t="shared" si="1434"/>
        <v>0</v>
      </c>
      <c r="R740" s="3">
        <f t="shared" si="1434"/>
        <v>0</v>
      </c>
      <c r="S740" s="3">
        <f t="shared" si="1434"/>
        <v>0</v>
      </c>
      <c r="T740" s="3">
        <f t="shared" si="1434"/>
        <v>0</v>
      </c>
      <c r="U740" s="3">
        <f t="shared" si="1434"/>
        <v>0</v>
      </c>
      <c r="W740" s="3">
        <f t="shared" ref="W740:AH740" si="1435">IF($C740=W$19,1,0)</f>
        <v>0</v>
      </c>
      <c r="X740" s="3">
        <f t="shared" si="1435"/>
        <v>0</v>
      </c>
      <c r="Y740" s="3">
        <f t="shared" si="1435"/>
        <v>0</v>
      </c>
      <c r="Z740" s="3">
        <f t="shared" si="1435"/>
        <v>0</v>
      </c>
      <c r="AA740" s="3">
        <f t="shared" si="1435"/>
        <v>0</v>
      </c>
      <c r="AB740" s="3">
        <f t="shared" si="1435"/>
        <v>0</v>
      </c>
      <c r="AC740" s="3">
        <f t="shared" si="1435"/>
        <v>0</v>
      </c>
      <c r="AD740" s="3">
        <f t="shared" si="1435"/>
        <v>0</v>
      </c>
      <c r="AE740" s="3">
        <f t="shared" si="1435"/>
        <v>0</v>
      </c>
      <c r="AF740" s="3">
        <f t="shared" si="1435"/>
        <v>0</v>
      </c>
      <c r="AG740" s="3">
        <f t="shared" si="1435"/>
        <v>0</v>
      </c>
      <c r="AH740" s="3">
        <f t="shared" si="1435"/>
        <v>0</v>
      </c>
    </row>
    <row r="741" spans="1:34" ht="15.75" customHeight="1" x14ac:dyDescent="0.2">
      <c r="A741" s="7">
        <v>722</v>
      </c>
      <c r="B741" s="7"/>
      <c r="C741" s="7" t="str">
        <f t="shared" si="1013"/>
        <v/>
      </c>
      <c r="J741" s="7">
        <f t="shared" ref="J741:U741" si="1436">SUM(W730:W741)</f>
        <v>0</v>
      </c>
      <c r="K741" s="3">
        <f t="shared" si="1436"/>
        <v>0</v>
      </c>
      <c r="L741" s="3">
        <f t="shared" si="1436"/>
        <v>0</v>
      </c>
      <c r="M741" s="3">
        <f t="shared" si="1436"/>
        <v>0</v>
      </c>
      <c r="N741" s="3">
        <f t="shared" si="1436"/>
        <v>0</v>
      </c>
      <c r="O741" s="3">
        <f t="shared" si="1436"/>
        <v>0</v>
      </c>
      <c r="P741" s="3">
        <f t="shared" si="1436"/>
        <v>0</v>
      </c>
      <c r="Q741" s="3">
        <f t="shared" si="1436"/>
        <v>0</v>
      </c>
      <c r="R741" s="3">
        <f t="shared" si="1436"/>
        <v>0</v>
      </c>
      <c r="S741" s="3">
        <f t="shared" si="1436"/>
        <v>0</v>
      </c>
      <c r="T741" s="3">
        <f t="shared" si="1436"/>
        <v>0</v>
      </c>
      <c r="U741" s="3">
        <f t="shared" si="1436"/>
        <v>0</v>
      </c>
      <c r="W741" s="3">
        <f t="shared" ref="W741:AH741" si="1437">IF($C741=W$19,1,0)</f>
        <v>0</v>
      </c>
      <c r="X741" s="3">
        <f t="shared" si="1437"/>
        <v>0</v>
      </c>
      <c r="Y741" s="3">
        <f t="shared" si="1437"/>
        <v>0</v>
      </c>
      <c r="Z741" s="3">
        <f t="shared" si="1437"/>
        <v>0</v>
      </c>
      <c r="AA741" s="3">
        <f t="shared" si="1437"/>
        <v>0</v>
      </c>
      <c r="AB741" s="3">
        <f t="shared" si="1437"/>
        <v>0</v>
      </c>
      <c r="AC741" s="3">
        <f t="shared" si="1437"/>
        <v>0</v>
      </c>
      <c r="AD741" s="3">
        <f t="shared" si="1437"/>
        <v>0</v>
      </c>
      <c r="AE741" s="3">
        <f t="shared" si="1437"/>
        <v>0</v>
      </c>
      <c r="AF741" s="3">
        <f t="shared" si="1437"/>
        <v>0</v>
      </c>
      <c r="AG741" s="3">
        <f t="shared" si="1437"/>
        <v>0</v>
      </c>
      <c r="AH741" s="3">
        <f t="shared" si="1437"/>
        <v>0</v>
      </c>
    </row>
    <row r="742" spans="1:34" ht="15.75" customHeight="1" x14ac:dyDescent="0.2">
      <c r="A742" s="7">
        <v>723</v>
      </c>
      <c r="B742" s="7"/>
      <c r="C742" s="7" t="str">
        <f t="shared" si="1013"/>
        <v/>
      </c>
      <c r="J742" s="7">
        <f t="shared" ref="J742:U742" si="1438">SUM(W731:W742)</f>
        <v>0</v>
      </c>
      <c r="K742" s="3">
        <f t="shared" si="1438"/>
        <v>0</v>
      </c>
      <c r="L742" s="3">
        <f t="shared" si="1438"/>
        <v>0</v>
      </c>
      <c r="M742" s="3">
        <f t="shared" si="1438"/>
        <v>0</v>
      </c>
      <c r="N742" s="3">
        <f t="shared" si="1438"/>
        <v>0</v>
      </c>
      <c r="O742" s="3">
        <f t="shared" si="1438"/>
        <v>0</v>
      </c>
      <c r="P742" s="3">
        <f t="shared" si="1438"/>
        <v>0</v>
      </c>
      <c r="Q742" s="3">
        <f t="shared" si="1438"/>
        <v>0</v>
      </c>
      <c r="R742" s="3">
        <f t="shared" si="1438"/>
        <v>0</v>
      </c>
      <c r="S742" s="3">
        <f t="shared" si="1438"/>
        <v>0</v>
      </c>
      <c r="T742" s="3">
        <f t="shared" si="1438"/>
        <v>0</v>
      </c>
      <c r="U742" s="3">
        <f t="shared" si="1438"/>
        <v>0</v>
      </c>
      <c r="W742" s="3">
        <f t="shared" ref="W742:AH742" si="1439">IF($C742=W$19,1,0)</f>
        <v>0</v>
      </c>
      <c r="X742" s="3">
        <f t="shared" si="1439"/>
        <v>0</v>
      </c>
      <c r="Y742" s="3">
        <f t="shared" si="1439"/>
        <v>0</v>
      </c>
      <c r="Z742" s="3">
        <f t="shared" si="1439"/>
        <v>0</v>
      </c>
      <c r="AA742" s="3">
        <f t="shared" si="1439"/>
        <v>0</v>
      </c>
      <c r="AB742" s="3">
        <f t="shared" si="1439"/>
        <v>0</v>
      </c>
      <c r="AC742" s="3">
        <f t="shared" si="1439"/>
        <v>0</v>
      </c>
      <c r="AD742" s="3">
        <f t="shared" si="1439"/>
        <v>0</v>
      </c>
      <c r="AE742" s="3">
        <f t="shared" si="1439"/>
        <v>0</v>
      </c>
      <c r="AF742" s="3">
        <f t="shared" si="1439"/>
        <v>0</v>
      </c>
      <c r="AG742" s="3">
        <f t="shared" si="1439"/>
        <v>0</v>
      </c>
      <c r="AH742" s="3">
        <f t="shared" si="1439"/>
        <v>0</v>
      </c>
    </row>
    <row r="743" spans="1:34" ht="15.75" customHeight="1" x14ac:dyDescent="0.2">
      <c r="A743" s="7">
        <v>724</v>
      </c>
      <c r="B743" s="7"/>
      <c r="C743" s="7" t="str">
        <f t="shared" si="1013"/>
        <v/>
      </c>
      <c r="J743" s="7">
        <f t="shared" ref="J743:U743" si="1440">SUM(W732:W743)</f>
        <v>0</v>
      </c>
      <c r="K743" s="3">
        <f t="shared" si="1440"/>
        <v>0</v>
      </c>
      <c r="L743" s="3">
        <f t="shared" si="1440"/>
        <v>0</v>
      </c>
      <c r="M743" s="3">
        <f t="shared" si="1440"/>
        <v>0</v>
      </c>
      <c r="N743" s="3">
        <f t="shared" si="1440"/>
        <v>0</v>
      </c>
      <c r="O743" s="3">
        <f t="shared" si="1440"/>
        <v>0</v>
      </c>
      <c r="P743" s="3">
        <f t="shared" si="1440"/>
        <v>0</v>
      </c>
      <c r="Q743" s="3">
        <f t="shared" si="1440"/>
        <v>0</v>
      </c>
      <c r="R743" s="3">
        <f t="shared" si="1440"/>
        <v>0</v>
      </c>
      <c r="S743" s="3">
        <f t="shared" si="1440"/>
        <v>0</v>
      </c>
      <c r="T743" s="3">
        <f t="shared" si="1440"/>
        <v>0</v>
      </c>
      <c r="U743" s="3">
        <f t="shared" si="1440"/>
        <v>0</v>
      </c>
      <c r="W743" s="3">
        <f t="shared" ref="W743:AH743" si="1441">IF($C743=W$19,1,0)</f>
        <v>0</v>
      </c>
      <c r="X743" s="3">
        <f t="shared" si="1441"/>
        <v>0</v>
      </c>
      <c r="Y743" s="3">
        <f t="shared" si="1441"/>
        <v>0</v>
      </c>
      <c r="Z743" s="3">
        <f t="shared" si="1441"/>
        <v>0</v>
      </c>
      <c r="AA743" s="3">
        <f t="shared" si="1441"/>
        <v>0</v>
      </c>
      <c r="AB743" s="3">
        <f t="shared" si="1441"/>
        <v>0</v>
      </c>
      <c r="AC743" s="3">
        <f t="shared" si="1441"/>
        <v>0</v>
      </c>
      <c r="AD743" s="3">
        <f t="shared" si="1441"/>
        <v>0</v>
      </c>
      <c r="AE743" s="3">
        <f t="shared" si="1441"/>
        <v>0</v>
      </c>
      <c r="AF743" s="3">
        <f t="shared" si="1441"/>
        <v>0</v>
      </c>
      <c r="AG743" s="3">
        <f t="shared" si="1441"/>
        <v>0</v>
      </c>
      <c r="AH743" s="3">
        <f t="shared" si="1441"/>
        <v>0</v>
      </c>
    </row>
    <row r="744" spans="1:34" ht="15.75" customHeight="1" x14ac:dyDescent="0.2">
      <c r="A744" s="7">
        <v>725</v>
      </c>
      <c r="B744" s="7"/>
      <c r="C744" s="7" t="str">
        <f t="shared" si="1013"/>
        <v/>
      </c>
      <c r="J744" s="7">
        <f t="shared" ref="J744:U744" si="1442">SUM(W733:W744)</f>
        <v>0</v>
      </c>
      <c r="K744" s="3">
        <f t="shared" si="1442"/>
        <v>0</v>
      </c>
      <c r="L744" s="3">
        <f t="shared" si="1442"/>
        <v>0</v>
      </c>
      <c r="M744" s="3">
        <f t="shared" si="1442"/>
        <v>0</v>
      </c>
      <c r="N744" s="3">
        <f t="shared" si="1442"/>
        <v>0</v>
      </c>
      <c r="O744" s="3">
        <f t="shared" si="1442"/>
        <v>0</v>
      </c>
      <c r="P744" s="3">
        <f t="shared" si="1442"/>
        <v>0</v>
      </c>
      <c r="Q744" s="3">
        <f t="shared" si="1442"/>
        <v>0</v>
      </c>
      <c r="R744" s="3">
        <f t="shared" si="1442"/>
        <v>0</v>
      </c>
      <c r="S744" s="3">
        <f t="shared" si="1442"/>
        <v>0</v>
      </c>
      <c r="T744" s="3">
        <f t="shared" si="1442"/>
        <v>0</v>
      </c>
      <c r="U744" s="3">
        <f t="shared" si="1442"/>
        <v>0</v>
      </c>
      <c r="W744" s="3">
        <f t="shared" ref="W744:AH744" si="1443">IF($C744=W$19,1,0)</f>
        <v>0</v>
      </c>
      <c r="X744" s="3">
        <f t="shared" si="1443"/>
        <v>0</v>
      </c>
      <c r="Y744" s="3">
        <f t="shared" si="1443"/>
        <v>0</v>
      </c>
      <c r="Z744" s="3">
        <f t="shared" si="1443"/>
        <v>0</v>
      </c>
      <c r="AA744" s="3">
        <f t="shared" si="1443"/>
        <v>0</v>
      </c>
      <c r="AB744" s="3">
        <f t="shared" si="1443"/>
        <v>0</v>
      </c>
      <c r="AC744" s="3">
        <f t="shared" si="1443"/>
        <v>0</v>
      </c>
      <c r="AD744" s="3">
        <f t="shared" si="1443"/>
        <v>0</v>
      </c>
      <c r="AE744" s="3">
        <f t="shared" si="1443"/>
        <v>0</v>
      </c>
      <c r="AF744" s="3">
        <f t="shared" si="1443"/>
        <v>0</v>
      </c>
      <c r="AG744" s="3">
        <f t="shared" si="1443"/>
        <v>0</v>
      </c>
      <c r="AH744" s="3">
        <f t="shared" si="1443"/>
        <v>0</v>
      </c>
    </row>
    <row r="745" spans="1:34" ht="15.75" customHeight="1" x14ac:dyDescent="0.2">
      <c r="A745" s="7">
        <v>726</v>
      </c>
      <c r="B745" s="7"/>
      <c r="C745" s="7" t="str">
        <f t="shared" si="1013"/>
        <v/>
      </c>
      <c r="J745" s="7">
        <f t="shared" ref="J745:U745" si="1444">SUM(W734:W745)</f>
        <v>0</v>
      </c>
      <c r="K745" s="3">
        <f t="shared" si="1444"/>
        <v>0</v>
      </c>
      <c r="L745" s="3">
        <f t="shared" si="1444"/>
        <v>0</v>
      </c>
      <c r="M745" s="3">
        <f t="shared" si="1444"/>
        <v>0</v>
      </c>
      <c r="N745" s="3">
        <f t="shared" si="1444"/>
        <v>0</v>
      </c>
      <c r="O745" s="3">
        <f t="shared" si="1444"/>
        <v>0</v>
      </c>
      <c r="P745" s="3">
        <f t="shared" si="1444"/>
        <v>0</v>
      </c>
      <c r="Q745" s="3">
        <f t="shared" si="1444"/>
        <v>0</v>
      </c>
      <c r="R745" s="3">
        <f t="shared" si="1444"/>
        <v>0</v>
      </c>
      <c r="S745" s="3">
        <f t="shared" si="1444"/>
        <v>0</v>
      </c>
      <c r="T745" s="3">
        <f t="shared" si="1444"/>
        <v>0</v>
      </c>
      <c r="U745" s="3">
        <f t="shared" si="1444"/>
        <v>0</v>
      </c>
      <c r="W745" s="3">
        <f t="shared" ref="W745:AH745" si="1445">IF($C745=W$19,1,0)</f>
        <v>0</v>
      </c>
      <c r="X745" s="3">
        <f t="shared" si="1445"/>
        <v>0</v>
      </c>
      <c r="Y745" s="3">
        <f t="shared" si="1445"/>
        <v>0</v>
      </c>
      <c r="Z745" s="3">
        <f t="shared" si="1445"/>
        <v>0</v>
      </c>
      <c r="AA745" s="3">
        <f t="shared" si="1445"/>
        <v>0</v>
      </c>
      <c r="AB745" s="3">
        <f t="shared" si="1445"/>
        <v>0</v>
      </c>
      <c r="AC745" s="3">
        <f t="shared" si="1445"/>
        <v>0</v>
      </c>
      <c r="AD745" s="3">
        <f t="shared" si="1445"/>
        <v>0</v>
      </c>
      <c r="AE745" s="3">
        <f t="shared" si="1445"/>
        <v>0</v>
      </c>
      <c r="AF745" s="3">
        <f t="shared" si="1445"/>
        <v>0</v>
      </c>
      <c r="AG745" s="3">
        <f t="shared" si="1445"/>
        <v>0</v>
      </c>
      <c r="AH745" s="3">
        <f t="shared" si="1445"/>
        <v>0</v>
      </c>
    </row>
    <row r="746" spans="1:34" ht="15.75" customHeight="1" x14ac:dyDescent="0.2">
      <c r="A746" s="7">
        <v>727</v>
      </c>
      <c r="B746" s="7"/>
      <c r="C746" s="7" t="str">
        <f t="shared" si="1013"/>
        <v/>
      </c>
      <c r="J746" s="7">
        <f t="shared" ref="J746:U746" si="1446">SUM(W735:W746)</f>
        <v>0</v>
      </c>
      <c r="K746" s="3">
        <f t="shared" si="1446"/>
        <v>0</v>
      </c>
      <c r="L746" s="3">
        <f t="shared" si="1446"/>
        <v>0</v>
      </c>
      <c r="M746" s="3">
        <f t="shared" si="1446"/>
        <v>0</v>
      </c>
      <c r="N746" s="3">
        <f t="shared" si="1446"/>
        <v>0</v>
      </c>
      <c r="O746" s="3">
        <f t="shared" si="1446"/>
        <v>0</v>
      </c>
      <c r="P746" s="3">
        <f t="shared" si="1446"/>
        <v>0</v>
      </c>
      <c r="Q746" s="3">
        <f t="shared" si="1446"/>
        <v>0</v>
      </c>
      <c r="R746" s="3">
        <f t="shared" si="1446"/>
        <v>0</v>
      </c>
      <c r="S746" s="3">
        <f t="shared" si="1446"/>
        <v>0</v>
      </c>
      <c r="T746" s="3">
        <f t="shared" si="1446"/>
        <v>0</v>
      </c>
      <c r="U746" s="3">
        <f t="shared" si="1446"/>
        <v>0</v>
      </c>
      <c r="W746" s="3">
        <f t="shared" ref="W746:AH746" si="1447">IF($C746=W$19,1,0)</f>
        <v>0</v>
      </c>
      <c r="X746" s="3">
        <f t="shared" si="1447"/>
        <v>0</v>
      </c>
      <c r="Y746" s="3">
        <f t="shared" si="1447"/>
        <v>0</v>
      </c>
      <c r="Z746" s="3">
        <f t="shared" si="1447"/>
        <v>0</v>
      </c>
      <c r="AA746" s="3">
        <f t="shared" si="1447"/>
        <v>0</v>
      </c>
      <c r="AB746" s="3">
        <f t="shared" si="1447"/>
        <v>0</v>
      </c>
      <c r="AC746" s="3">
        <f t="shared" si="1447"/>
        <v>0</v>
      </c>
      <c r="AD746" s="3">
        <f t="shared" si="1447"/>
        <v>0</v>
      </c>
      <c r="AE746" s="3">
        <f t="shared" si="1447"/>
        <v>0</v>
      </c>
      <c r="AF746" s="3">
        <f t="shared" si="1447"/>
        <v>0</v>
      </c>
      <c r="AG746" s="3">
        <f t="shared" si="1447"/>
        <v>0</v>
      </c>
      <c r="AH746" s="3">
        <f t="shared" si="1447"/>
        <v>0</v>
      </c>
    </row>
    <row r="747" spans="1:34" ht="15.75" customHeight="1" x14ac:dyDescent="0.2">
      <c r="A747" s="7">
        <v>728</v>
      </c>
      <c r="B747" s="7"/>
      <c r="C747" s="7" t="str">
        <f t="shared" si="1013"/>
        <v/>
      </c>
      <c r="J747" s="7">
        <f t="shared" ref="J747:U747" si="1448">SUM(W736:W747)</f>
        <v>0</v>
      </c>
      <c r="K747" s="3">
        <f t="shared" si="1448"/>
        <v>0</v>
      </c>
      <c r="L747" s="3">
        <f t="shared" si="1448"/>
        <v>0</v>
      </c>
      <c r="M747" s="3">
        <f t="shared" si="1448"/>
        <v>0</v>
      </c>
      <c r="N747" s="3">
        <f t="shared" si="1448"/>
        <v>0</v>
      </c>
      <c r="O747" s="3">
        <f t="shared" si="1448"/>
        <v>0</v>
      </c>
      <c r="P747" s="3">
        <f t="shared" si="1448"/>
        <v>0</v>
      </c>
      <c r="Q747" s="3">
        <f t="shared" si="1448"/>
        <v>0</v>
      </c>
      <c r="R747" s="3">
        <f t="shared" si="1448"/>
        <v>0</v>
      </c>
      <c r="S747" s="3">
        <f t="shared" si="1448"/>
        <v>0</v>
      </c>
      <c r="T747" s="3">
        <f t="shared" si="1448"/>
        <v>0</v>
      </c>
      <c r="U747" s="3">
        <f t="shared" si="1448"/>
        <v>0</v>
      </c>
      <c r="W747" s="3">
        <f t="shared" ref="W747:AH747" si="1449">IF($C747=W$19,1,0)</f>
        <v>0</v>
      </c>
      <c r="X747" s="3">
        <f t="shared" si="1449"/>
        <v>0</v>
      </c>
      <c r="Y747" s="3">
        <f t="shared" si="1449"/>
        <v>0</v>
      </c>
      <c r="Z747" s="3">
        <f t="shared" si="1449"/>
        <v>0</v>
      </c>
      <c r="AA747" s="3">
        <f t="shared" si="1449"/>
        <v>0</v>
      </c>
      <c r="AB747" s="3">
        <f t="shared" si="1449"/>
        <v>0</v>
      </c>
      <c r="AC747" s="3">
        <f t="shared" si="1449"/>
        <v>0</v>
      </c>
      <c r="AD747" s="3">
        <f t="shared" si="1449"/>
        <v>0</v>
      </c>
      <c r="AE747" s="3">
        <f t="shared" si="1449"/>
        <v>0</v>
      </c>
      <c r="AF747" s="3">
        <f t="shared" si="1449"/>
        <v>0</v>
      </c>
      <c r="AG747" s="3">
        <f t="shared" si="1449"/>
        <v>0</v>
      </c>
      <c r="AH747" s="3">
        <f t="shared" si="1449"/>
        <v>0</v>
      </c>
    </row>
    <row r="748" spans="1:34" ht="15.75" customHeight="1" x14ac:dyDescent="0.2">
      <c r="A748" s="7">
        <v>729</v>
      </c>
      <c r="B748" s="7"/>
      <c r="C748" s="7" t="str">
        <f t="shared" si="1013"/>
        <v/>
      </c>
      <c r="J748" s="7">
        <f t="shared" ref="J748:U748" si="1450">SUM(W737:W748)</f>
        <v>0</v>
      </c>
      <c r="K748" s="3">
        <f t="shared" si="1450"/>
        <v>0</v>
      </c>
      <c r="L748" s="3">
        <f t="shared" si="1450"/>
        <v>0</v>
      </c>
      <c r="M748" s="3">
        <f t="shared" si="1450"/>
        <v>0</v>
      </c>
      <c r="N748" s="3">
        <f t="shared" si="1450"/>
        <v>0</v>
      </c>
      <c r="O748" s="3">
        <f t="shared" si="1450"/>
        <v>0</v>
      </c>
      <c r="P748" s="3">
        <f t="shared" si="1450"/>
        <v>0</v>
      </c>
      <c r="Q748" s="3">
        <f t="shared" si="1450"/>
        <v>0</v>
      </c>
      <c r="R748" s="3">
        <f t="shared" si="1450"/>
        <v>0</v>
      </c>
      <c r="S748" s="3">
        <f t="shared" si="1450"/>
        <v>0</v>
      </c>
      <c r="T748" s="3">
        <f t="shared" si="1450"/>
        <v>0</v>
      </c>
      <c r="U748" s="3">
        <f t="shared" si="1450"/>
        <v>0</v>
      </c>
      <c r="W748" s="3">
        <f t="shared" ref="W748:AH748" si="1451">IF($C748=W$19,1,0)</f>
        <v>0</v>
      </c>
      <c r="X748" s="3">
        <f t="shared" si="1451"/>
        <v>0</v>
      </c>
      <c r="Y748" s="3">
        <f t="shared" si="1451"/>
        <v>0</v>
      </c>
      <c r="Z748" s="3">
        <f t="shared" si="1451"/>
        <v>0</v>
      </c>
      <c r="AA748" s="3">
        <f t="shared" si="1451"/>
        <v>0</v>
      </c>
      <c r="AB748" s="3">
        <f t="shared" si="1451"/>
        <v>0</v>
      </c>
      <c r="AC748" s="3">
        <f t="shared" si="1451"/>
        <v>0</v>
      </c>
      <c r="AD748" s="3">
        <f t="shared" si="1451"/>
        <v>0</v>
      </c>
      <c r="AE748" s="3">
        <f t="shared" si="1451"/>
        <v>0</v>
      </c>
      <c r="AF748" s="3">
        <f t="shared" si="1451"/>
        <v>0</v>
      </c>
      <c r="AG748" s="3">
        <f t="shared" si="1451"/>
        <v>0</v>
      </c>
      <c r="AH748" s="3">
        <f t="shared" si="1451"/>
        <v>0</v>
      </c>
    </row>
    <row r="749" spans="1:34" ht="15.75" customHeight="1" x14ac:dyDescent="0.2">
      <c r="A749" s="7">
        <v>730</v>
      </c>
      <c r="B749" s="7"/>
      <c r="C749" s="7" t="str">
        <f t="shared" si="1013"/>
        <v/>
      </c>
      <c r="J749" s="7">
        <f t="shared" ref="J749:U749" si="1452">SUM(W738:W749)</f>
        <v>0</v>
      </c>
      <c r="K749" s="3">
        <f t="shared" si="1452"/>
        <v>0</v>
      </c>
      <c r="L749" s="3">
        <f t="shared" si="1452"/>
        <v>0</v>
      </c>
      <c r="M749" s="3">
        <f t="shared" si="1452"/>
        <v>0</v>
      </c>
      <c r="N749" s="3">
        <f t="shared" si="1452"/>
        <v>0</v>
      </c>
      <c r="O749" s="3">
        <f t="shared" si="1452"/>
        <v>0</v>
      </c>
      <c r="P749" s="3">
        <f t="shared" si="1452"/>
        <v>0</v>
      </c>
      <c r="Q749" s="3">
        <f t="shared" si="1452"/>
        <v>0</v>
      </c>
      <c r="R749" s="3">
        <f t="shared" si="1452"/>
        <v>0</v>
      </c>
      <c r="S749" s="3">
        <f t="shared" si="1452"/>
        <v>0</v>
      </c>
      <c r="T749" s="3">
        <f t="shared" si="1452"/>
        <v>0</v>
      </c>
      <c r="U749" s="3">
        <f t="shared" si="1452"/>
        <v>0</v>
      </c>
      <c r="W749" s="3">
        <f t="shared" ref="W749:AH749" si="1453">IF($C749=W$19,1,0)</f>
        <v>0</v>
      </c>
      <c r="X749" s="3">
        <f t="shared" si="1453"/>
        <v>0</v>
      </c>
      <c r="Y749" s="3">
        <f t="shared" si="1453"/>
        <v>0</v>
      </c>
      <c r="Z749" s="3">
        <f t="shared" si="1453"/>
        <v>0</v>
      </c>
      <c r="AA749" s="3">
        <f t="shared" si="1453"/>
        <v>0</v>
      </c>
      <c r="AB749" s="3">
        <f t="shared" si="1453"/>
        <v>0</v>
      </c>
      <c r="AC749" s="3">
        <f t="shared" si="1453"/>
        <v>0</v>
      </c>
      <c r="AD749" s="3">
        <f t="shared" si="1453"/>
        <v>0</v>
      </c>
      <c r="AE749" s="3">
        <f t="shared" si="1453"/>
        <v>0</v>
      </c>
      <c r="AF749" s="3">
        <f t="shared" si="1453"/>
        <v>0</v>
      </c>
      <c r="AG749" s="3">
        <f t="shared" si="1453"/>
        <v>0</v>
      </c>
      <c r="AH749" s="3">
        <f t="shared" si="1453"/>
        <v>0</v>
      </c>
    </row>
    <row r="750" spans="1:34" ht="15.75" customHeight="1" x14ac:dyDescent="0.2">
      <c r="A750" s="7">
        <v>731</v>
      </c>
      <c r="B750" s="7"/>
      <c r="C750" s="7" t="str">
        <f t="shared" si="1013"/>
        <v/>
      </c>
      <c r="J750" s="7">
        <f t="shared" ref="J750:U750" si="1454">SUM(W739:W750)</f>
        <v>0</v>
      </c>
      <c r="K750" s="3">
        <f t="shared" si="1454"/>
        <v>0</v>
      </c>
      <c r="L750" s="3">
        <f t="shared" si="1454"/>
        <v>0</v>
      </c>
      <c r="M750" s="3">
        <f t="shared" si="1454"/>
        <v>0</v>
      </c>
      <c r="N750" s="3">
        <f t="shared" si="1454"/>
        <v>0</v>
      </c>
      <c r="O750" s="3">
        <f t="shared" si="1454"/>
        <v>0</v>
      </c>
      <c r="P750" s="3">
        <f t="shared" si="1454"/>
        <v>0</v>
      </c>
      <c r="Q750" s="3">
        <f t="shared" si="1454"/>
        <v>0</v>
      </c>
      <c r="R750" s="3">
        <f t="shared" si="1454"/>
        <v>0</v>
      </c>
      <c r="S750" s="3">
        <f t="shared" si="1454"/>
        <v>0</v>
      </c>
      <c r="T750" s="3">
        <f t="shared" si="1454"/>
        <v>0</v>
      </c>
      <c r="U750" s="3">
        <f t="shared" si="1454"/>
        <v>0</v>
      </c>
      <c r="W750" s="3">
        <f t="shared" ref="W750:AH750" si="1455">IF($C750=W$19,1,0)</f>
        <v>0</v>
      </c>
      <c r="X750" s="3">
        <f t="shared" si="1455"/>
        <v>0</v>
      </c>
      <c r="Y750" s="3">
        <f t="shared" si="1455"/>
        <v>0</v>
      </c>
      <c r="Z750" s="3">
        <f t="shared" si="1455"/>
        <v>0</v>
      </c>
      <c r="AA750" s="3">
        <f t="shared" si="1455"/>
        <v>0</v>
      </c>
      <c r="AB750" s="3">
        <f t="shared" si="1455"/>
        <v>0</v>
      </c>
      <c r="AC750" s="3">
        <f t="shared" si="1455"/>
        <v>0</v>
      </c>
      <c r="AD750" s="3">
        <f t="shared" si="1455"/>
        <v>0</v>
      </c>
      <c r="AE750" s="3">
        <f t="shared" si="1455"/>
        <v>0</v>
      </c>
      <c r="AF750" s="3">
        <f t="shared" si="1455"/>
        <v>0</v>
      </c>
      <c r="AG750" s="3">
        <f t="shared" si="1455"/>
        <v>0</v>
      </c>
      <c r="AH750" s="3">
        <f t="shared" si="1455"/>
        <v>0</v>
      </c>
    </row>
    <row r="751" spans="1:34" ht="15.75" customHeight="1" x14ac:dyDescent="0.2">
      <c r="A751" s="7">
        <v>732</v>
      </c>
      <c r="B751" s="7"/>
      <c r="C751" s="7" t="str">
        <f t="shared" si="1013"/>
        <v/>
      </c>
      <c r="J751" s="7">
        <f t="shared" ref="J751:U751" si="1456">SUM(W740:W751)</f>
        <v>0</v>
      </c>
      <c r="K751" s="3">
        <f t="shared" si="1456"/>
        <v>0</v>
      </c>
      <c r="L751" s="3">
        <f t="shared" si="1456"/>
        <v>0</v>
      </c>
      <c r="M751" s="3">
        <f t="shared" si="1456"/>
        <v>0</v>
      </c>
      <c r="N751" s="3">
        <f t="shared" si="1456"/>
        <v>0</v>
      </c>
      <c r="O751" s="3">
        <f t="shared" si="1456"/>
        <v>0</v>
      </c>
      <c r="P751" s="3">
        <f t="shared" si="1456"/>
        <v>0</v>
      </c>
      <c r="Q751" s="3">
        <f t="shared" si="1456"/>
        <v>0</v>
      </c>
      <c r="R751" s="3">
        <f t="shared" si="1456"/>
        <v>0</v>
      </c>
      <c r="S751" s="3">
        <f t="shared" si="1456"/>
        <v>0</v>
      </c>
      <c r="T751" s="3">
        <f t="shared" si="1456"/>
        <v>0</v>
      </c>
      <c r="U751" s="3">
        <f t="shared" si="1456"/>
        <v>0</v>
      </c>
      <c r="W751" s="3">
        <f t="shared" ref="W751:AH751" si="1457">IF($C751=W$19,1,0)</f>
        <v>0</v>
      </c>
      <c r="X751" s="3">
        <f t="shared" si="1457"/>
        <v>0</v>
      </c>
      <c r="Y751" s="3">
        <f t="shared" si="1457"/>
        <v>0</v>
      </c>
      <c r="Z751" s="3">
        <f t="shared" si="1457"/>
        <v>0</v>
      </c>
      <c r="AA751" s="3">
        <f t="shared" si="1457"/>
        <v>0</v>
      </c>
      <c r="AB751" s="3">
        <f t="shared" si="1457"/>
        <v>0</v>
      </c>
      <c r="AC751" s="3">
        <f t="shared" si="1457"/>
        <v>0</v>
      </c>
      <c r="AD751" s="3">
        <f t="shared" si="1457"/>
        <v>0</v>
      </c>
      <c r="AE751" s="3">
        <f t="shared" si="1457"/>
        <v>0</v>
      </c>
      <c r="AF751" s="3">
        <f t="shared" si="1457"/>
        <v>0</v>
      </c>
      <c r="AG751" s="3">
        <f t="shared" si="1457"/>
        <v>0</v>
      </c>
      <c r="AH751" s="3">
        <f t="shared" si="1457"/>
        <v>0</v>
      </c>
    </row>
    <row r="752" spans="1:34" ht="15.75" customHeight="1" x14ac:dyDescent="0.2">
      <c r="A752" s="7">
        <v>733</v>
      </c>
      <c r="B752" s="7"/>
      <c r="C752" s="7" t="str">
        <f t="shared" si="1013"/>
        <v/>
      </c>
      <c r="J752" s="7">
        <f t="shared" ref="J752:U752" si="1458">SUM(W741:W752)</f>
        <v>0</v>
      </c>
      <c r="K752" s="3">
        <f t="shared" si="1458"/>
        <v>0</v>
      </c>
      <c r="L752" s="3">
        <f t="shared" si="1458"/>
        <v>0</v>
      </c>
      <c r="M752" s="3">
        <f t="shared" si="1458"/>
        <v>0</v>
      </c>
      <c r="N752" s="3">
        <f t="shared" si="1458"/>
        <v>0</v>
      </c>
      <c r="O752" s="3">
        <f t="shared" si="1458"/>
        <v>0</v>
      </c>
      <c r="P752" s="3">
        <f t="shared" si="1458"/>
        <v>0</v>
      </c>
      <c r="Q752" s="3">
        <f t="shared" si="1458"/>
        <v>0</v>
      </c>
      <c r="R752" s="3">
        <f t="shared" si="1458"/>
        <v>0</v>
      </c>
      <c r="S752" s="3">
        <f t="shared" si="1458"/>
        <v>0</v>
      </c>
      <c r="T752" s="3">
        <f t="shared" si="1458"/>
        <v>0</v>
      </c>
      <c r="U752" s="3">
        <f t="shared" si="1458"/>
        <v>0</v>
      </c>
      <c r="W752" s="3">
        <f t="shared" ref="W752:AH752" si="1459">IF($C752=W$19,1,0)</f>
        <v>0</v>
      </c>
      <c r="X752" s="3">
        <f t="shared" si="1459"/>
        <v>0</v>
      </c>
      <c r="Y752" s="3">
        <f t="shared" si="1459"/>
        <v>0</v>
      </c>
      <c r="Z752" s="3">
        <f t="shared" si="1459"/>
        <v>0</v>
      </c>
      <c r="AA752" s="3">
        <f t="shared" si="1459"/>
        <v>0</v>
      </c>
      <c r="AB752" s="3">
        <f t="shared" si="1459"/>
        <v>0</v>
      </c>
      <c r="AC752" s="3">
        <f t="shared" si="1459"/>
        <v>0</v>
      </c>
      <c r="AD752" s="3">
        <f t="shared" si="1459"/>
        <v>0</v>
      </c>
      <c r="AE752" s="3">
        <f t="shared" si="1459"/>
        <v>0</v>
      </c>
      <c r="AF752" s="3">
        <f t="shared" si="1459"/>
        <v>0</v>
      </c>
      <c r="AG752" s="3">
        <f t="shared" si="1459"/>
        <v>0</v>
      </c>
      <c r="AH752" s="3">
        <f t="shared" si="1459"/>
        <v>0</v>
      </c>
    </row>
    <row r="753" spans="1:34" ht="15.75" customHeight="1" x14ac:dyDescent="0.2">
      <c r="A753" s="7">
        <v>734</v>
      </c>
      <c r="B753" s="7"/>
      <c r="C753" s="7" t="str">
        <f t="shared" si="1013"/>
        <v/>
      </c>
      <c r="J753" s="7">
        <f t="shared" ref="J753:U753" si="1460">SUM(W742:W753)</f>
        <v>0</v>
      </c>
      <c r="K753" s="3">
        <f t="shared" si="1460"/>
        <v>0</v>
      </c>
      <c r="L753" s="3">
        <f t="shared" si="1460"/>
        <v>0</v>
      </c>
      <c r="M753" s="3">
        <f t="shared" si="1460"/>
        <v>0</v>
      </c>
      <c r="N753" s="3">
        <f t="shared" si="1460"/>
        <v>0</v>
      </c>
      <c r="O753" s="3">
        <f t="shared" si="1460"/>
        <v>0</v>
      </c>
      <c r="P753" s="3">
        <f t="shared" si="1460"/>
        <v>0</v>
      </c>
      <c r="Q753" s="3">
        <f t="shared" si="1460"/>
        <v>0</v>
      </c>
      <c r="R753" s="3">
        <f t="shared" si="1460"/>
        <v>0</v>
      </c>
      <c r="S753" s="3">
        <f t="shared" si="1460"/>
        <v>0</v>
      </c>
      <c r="T753" s="3">
        <f t="shared" si="1460"/>
        <v>0</v>
      </c>
      <c r="U753" s="3">
        <f t="shared" si="1460"/>
        <v>0</v>
      </c>
      <c r="W753" s="3">
        <f t="shared" ref="W753:AH753" si="1461">IF($C753=W$19,1,0)</f>
        <v>0</v>
      </c>
      <c r="X753" s="3">
        <f t="shared" si="1461"/>
        <v>0</v>
      </c>
      <c r="Y753" s="3">
        <f t="shared" si="1461"/>
        <v>0</v>
      </c>
      <c r="Z753" s="3">
        <f t="shared" si="1461"/>
        <v>0</v>
      </c>
      <c r="AA753" s="3">
        <f t="shared" si="1461"/>
        <v>0</v>
      </c>
      <c r="AB753" s="3">
        <f t="shared" si="1461"/>
        <v>0</v>
      </c>
      <c r="AC753" s="3">
        <f t="shared" si="1461"/>
        <v>0</v>
      </c>
      <c r="AD753" s="3">
        <f t="shared" si="1461"/>
        <v>0</v>
      </c>
      <c r="AE753" s="3">
        <f t="shared" si="1461"/>
        <v>0</v>
      </c>
      <c r="AF753" s="3">
        <f t="shared" si="1461"/>
        <v>0</v>
      </c>
      <c r="AG753" s="3">
        <f t="shared" si="1461"/>
        <v>0</v>
      </c>
      <c r="AH753" s="3">
        <f t="shared" si="1461"/>
        <v>0</v>
      </c>
    </row>
    <row r="754" spans="1:34" ht="15.75" customHeight="1" x14ac:dyDescent="0.2">
      <c r="A754" s="7">
        <v>735</v>
      </c>
      <c r="B754" s="7"/>
      <c r="C754" s="7" t="str">
        <f t="shared" si="1013"/>
        <v/>
      </c>
      <c r="J754" s="7">
        <f t="shared" ref="J754:U754" si="1462">SUM(W743:W754)</f>
        <v>0</v>
      </c>
      <c r="K754" s="3">
        <f t="shared" si="1462"/>
        <v>0</v>
      </c>
      <c r="L754" s="3">
        <f t="shared" si="1462"/>
        <v>0</v>
      </c>
      <c r="M754" s="3">
        <f t="shared" si="1462"/>
        <v>0</v>
      </c>
      <c r="N754" s="3">
        <f t="shared" si="1462"/>
        <v>0</v>
      </c>
      <c r="O754" s="3">
        <f t="shared" si="1462"/>
        <v>0</v>
      </c>
      <c r="P754" s="3">
        <f t="shared" si="1462"/>
        <v>0</v>
      </c>
      <c r="Q754" s="3">
        <f t="shared" si="1462"/>
        <v>0</v>
      </c>
      <c r="R754" s="3">
        <f t="shared" si="1462"/>
        <v>0</v>
      </c>
      <c r="S754" s="3">
        <f t="shared" si="1462"/>
        <v>0</v>
      </c>
      <c r="T754" s="3">
        <f t="shared" si="1462"/>
        <v>0</v>
      </c>
      <c r="U754" s="3">
        <f t="shared" si="1462"/>
        <v>0</v>
      </c>
      <c r="W754" s="3">
        <f t="shared" ref="W754:AH754" si="1463">IF($C754=W$19,1,0)</f>
        <v>0</v>
      </c>
      <c r="X754" s="3">
        <f t="shared" si="1463"/>
        <v>0</v>
      </c>
      <c r="Y754" s="3">
        <f t="shared" si="1463"/>
        <v>0</v>
      </c>
      <c r="Z754" s="3">
        <f t="shared" si="1463"/>
        <v>0</v>
      </c>
      <c r="AA754" s="3">
        <f t="shared" si="1463"/>
        <v>0</v>
      </c>
      <c r="AB754" s="3">
        <f t="shared" si="1463"/>
        <v>0</v>
      </c>
      <c r="AC754" s="3">
        <f t="shared" si="1463"/>
        <v>0</v>
      </c>
      <c r="AD754" s="3">
        <f t="shared" si="1463"/>
        <v>0</v>
      </c>
      <c r="AE754" s="3">
        <f t="shared" si="1463"/>
        <v>0</v>
      </c>
      <c r="AF754" s="3">
        <f t="shared" si="1463"/>
        <v>0</v>
      </c>
      <c r="AG754" s="3">
        <f t="shared" si="1463"/>
        <v>0</v>
      </c>
      <c r="AH754" s="3">
        <f t="shared" si="1463"/>
        <v>0</v>
      </c>
    </row>
    <row r="755" spans="1:34" ht="15.75" customHeight="1" x14ac:dyDescent="0.2">
      <c r="A755" s="7">
        <v>736</v>
      </c>
      <c r="B755" s="7"/>
      <c r="C755" s="7" t="str">
        <f t="shared" si="1013"/>
        <v/>
      </c>
      <c r="J755" s="7">
        <f t="shared" ref="J755:U755" si="1464">SUM(W744:W755)</f>
        <v>0</v>
      </c>
      <c r="K755" s="3">
        <f t="shared" si="1464"/>
        <v>0</v>
      </c>
      <c r="L755" s="3">
        <f t="shared" si="1464"/>
        <v>0</v>
      </c>
      <c r="M755" s="3">
        <f t="shared" si="1464"/>
        <v>0</v>
      </c>
      <c r="N755" s="3">
        <f t="shared" si="1464"/>
        <v>0</v>
      </c>
      <c r="O755" s="3">
        <f t="shared" si="1464"/>
        <v>0</v>
      </c>
      <c r="P755" s="3">
        <f t="shared" si="1464"/>
        <v>0</v>
      </c>
      <c r="Q755" s="3">
        <f t="shared" si="1464"/>
        <v>0</v>
      </c>
      <c r="R755" s="3">
        <f t="shared" si="1464"/>
        <v>0</v>
      </c>
      <c r="S755" s="3">
        <f t="shared" si="1464"/>
        <v>0</v>
      </c>
      <c r="T755" s="3">
        <f t="shared" si="1464"/>
        <v>0</v>
      </c>
      <c r="U755" s="3">
        <f t="shared" si="1464"/>
        <v>0</v>
      </c>
      <c r="W755" s="3">
        <f t="shared" ref="W755:AH755" si="1465">IF($C755=W$19,1,0)</f>
        <v>0</v>
      </c>
      <c r="X755" s="3">
        <f t="shared" si="1465"/>
        <v>0</v>
      </c>
      <c r="Y755" s="3">
        <f t="shared" si="1465"/>
        <v>0</v>
      </c>
      <c r="Z755" s="3">
        <f t="shared" si="1465"/>
        <v>0</v>
      </c>
      <c r="AA755" s="3">
        <f t="shared" si="1465"/>
        <v>0</v>
      </c>
      <c r="AB755" s="3">
        <f t="shared" si="1465"/>
        <v>0</v>
      </c>
      <c r="AC755" s="3">
        <f t="shared" si="1465"/>
        <v>0</v>
      </c>
      <c r="AD755" s="3">
        <f t="shared" si="1465"/>
        <v>0</v>
      </c>
      <c r="AE755" s="3">
        <f t="shared" si="1465"/>
        <v>0</v>
      </c>
      <c r="AF755" s="3">
        <f t="shared" si="1465"/>
        <v>0</v>
      </c>
      <c r="AG755" s="3">
        <f t="shared" si="1465"/>
        <v>0</v>
      </c>
      <c r="AH755" s="3">
        <f t="shared" si="1465"/>
        <v>0</v>
      </c>
    </row>
    <row r="756" spans="1:34" ht="15.75" customHeight="1" x14ac:dyDescent="0.2">
      <c r="A756" s="7">
        <v>737</v>
      </c>
      <c r="B756" s="7"/>
      <c r="C756" s="7" t="str">
        <f t="shared" si="1013"/>
        <v/>
      </c>
      <c r="J756" s="7">
        <f t="shared" ref="J756:U756" si="1466">SUM(W745:W756)</f>
        <v>0</v>
      </c>
      <c r="K756" s="3">
        <f t="shared" si="1466"/>
        <v>0</v>
      </c>
      <c r="L756" s="3">
        <f t="shared" si="1466"/>
        <v>0</v>
      </c>
      <c r="M756" s="3">
        <f t="shared" si="1466"/>
        <v>0</v>
      </c>
      <c r="N756" s="3">
        <f t="shared" si="1466"/>
        <v>0</v>
      </c>
      <c r="O756" s="3">
        <f t="shared" si="1466"/>
        <v>0</v>
      </c>
      <c r="P756" s="3">
        <f t="shared" si="1466"/>
        <v>0</v>
      </c>
      <c r="Q756" s="3">
        <f t="shared" si="1466"/>
        <v>0</v>
      </c>
      <c r="R756" s="3">
        <f t="shared" si="1466"/>
        <v>0</v>
      </c>
      <c r="S756" s="3">
        <f t="shared" si="1466"/>
        <v>0</v>
      </c>
      <c r="T756" s="3">
        <f t="shared" si="1466"/>
        <v>0</v>
      </c>
      <c r="U756" s="3">
        <f t="shared" si="1466"/>
        <v>0</v>
      </c>
      <c r="W756" s="3">
        <f t="shared" ref="W756:AH756" si="1467">IF($C756=W$19,1,0)</f>
        <v>0</v>
      </c>
      <c r="X756" s="3">
        <f t="shared" si="1467"/>
        <v>0</v>
      </c>
      <c r="Y756" s="3">
        <f t="shared" si="1467"/>
        <v>0</v>
      </c>
      <c r="Z756" s="3">
        <f t="shared" si="1467"/>
        <v>0</v>
      </c>
      <c r="AA756" s="3">
        <f t="shared" si="1467"/>
        <v>0</v>
      </c>
      <c r="AB756" s="3">
        <f t="shared" si="1467"/>
        <v>0</v>
      </c>
      <c r="AC756" s="3">
        <f t="shared" si="1467"/>
        <v>0</v>
      </c>
      <c r="AD756" s="3">
        <f t="shared" si="1467"/>
        <v>0</v>
      </c>
      <c r="AE756" s="3">
        <f t="shared" si="1467"/>
        <v>0</v>
      </c>
      <c r="AF756" s="3">
        <f t="shared" si="1467"/>
        <v>0</v>
      </c>
      <c r="AG756" s="3">
        <f t="shared" si="1467"/>
        <v>0</v>
      </c>
      <c r="AH756" s="3">
        <f t="shared" si="1467"/>
        <v>0</v>
      </c>
    </row>
    <row r="757" spans="1:34" ht="15.75" customHeight="1" x14ac:dyDescent="0.2">
      <c r="A757" s="7">
        <v>738</v>
      </c>
      <c r="B757" s="7"/>
      <c r="C757" s="7" t="str">
        <f t="shared" si="1013"/>
        <v/>
      </c>
      <c r="J757" s="7">
        <f t="shared" ref="J757:U757" si="1468">SUM(W746:W757)</f>
        <v>0</v>
      </c>
      <c r="K757" s="3">
        <f t="shared" si="1468"/>
        <v>0</v>
      </c>
      <c r="L757" s="3">
        <f t="shared" si="1468"/>
        <v>0</v>
      </c>
      <c r="M757" s="3">
        <f t="shared" si="1468"/>
        <v>0</v>
      </c>
      <c r="N757" s="3">
        <f t="shared" si="1468"/>
        <v>0</v>
      </c>
      <c r="O757" s="3">
        <f t="shared" si="1468"/>
        <v>0</v>
      </c>
      <c r="P757" s="3">
        <f t="shared" si="1468"/>
        <v>0</v>
      </c>
      <c r="Q757" s="3">
        <f t="shared" si="1468"/>
        <v>0</v>
      </c>
      <c r="R757" s="3">
        <f t="shared" si="1468"/>
        <v>0</v>
      </c>
      <c r="S757" s="3">
        <f t="shared" si="1468"/>
        <v>0</v>
      </c>
      <c r="T757" s="3">
        <f t="shared" si="1468"/>
        <v>0</v>
      </c>
      <c r="U757" s="3">
        <f t="shared" si="1468"/>
        <v>0</v>
      </c>
      <c r="W757" s="3">
        <f t="shared" ref="W757:AH757" si="1469">IF($C757=W$19,1,0)</f>
        <v>0</v>
      </c>
      <c r="X757" s="3">
        <f t="shared" si="1469"/>
        <v>0</v>
      </c>
      <c r="Y757" s="3">
        <f t="shared" si="1469"/>
        <v>0</v>
      </c>
      <c r="Z757" s="3">
        <f t="shared" si="1469"/>
        <v>0</v>
      </c>
      <c r="AA757" s="3">
        <f t="shared" si="1469"/>
        <v>0</v>
      </c>
      <c r="AB757" s="3">
        <f t="shared" si="1469"/>
        <v>0</v>
      </c>
      <c r="AC757" s="3">
        <f t="shared" si="1469"/>
        <v>0</v>
      </c>
      <c r="AD757" s="3">
        <f t="shared" si="1469"/>
        <v>0</v>
      </c>
      <c r="AE757" s="3">
        <f t="shared" si="1469"/>
        <v>0</v>
      </c>
      <c r="AF757" s="3">
        <f t="shared" si="1469"/>
        <v>0</v>
      </c>
      <c r="AG757" s="3">
        <f t="shared" si="1469"/>
        <v>0</v>
      </c>
      <c r="AH757" s="3">
        <f t="shared" si="1469"/>
        <v>0</v>
      </c>
    </row>
    <row r="758" spans="1:34" ht="15.75" customHeight="1" x14ac:dyDescent="0.2">
      <c r="A758" s="7">
        <v>739</v>
      </c>
      <c r="B758" s="7"/>
      <c r="C758" s="7" t="str">
        <f t="shared" si="1013"/>
        <v/>
      </c>
      <c r="J758" s="7">
        <f t="shared" ref="J758:U758" si="1470">SUM(W747:W758)</f>
        <v>0</v>
      </c>
      <c r="K758" s="3">
        <f t="shared" si="1470"/>
        <v>0</v>
      </c>
      <c r="L758" s="3">
        <f t="shared" si="1470"/>
        <v>0</v>
      </c>
      <c r="M758" s="3">
        <f t="shared" si="1470"/>
        <v>0</v>
      </c>
      <c r="N758" s="3">
        <f t="shared" si="1470"/>
        <v>0</v>
      </c>
      <c r="O758" s="3">
        <f t="shared" si="1470"/>
        <v>0</v>
      </c>
      <c r="P758" s="3">
        <f t="shared" si="1470"/>
        <v>0</v>
      </c>
      <c r="Q758" s="3">
        <f t="shared" si="1470"/>
        <v>0</v>
      </c>
      <c r="R758" s="3">
        <f t="shared" si="1470"/>
        <v>0</v>
      </c>
      <c r="S758" s="3">
        <f t="shared" si="1470"/>
        <v>0</v>
      </c>
      <c r="T758" s="3">
        <f t="shared" si="1470"/>
        <v>0</v>
      </c>
      <c r="U758" s="3">
        <f t="shared" si="1470"/>
        <v>0</v>
      </c>
      <c r="W758" s="3">
        <f t="shared" ref="W758:AH758" si="1471">IF($C758=W$19,1,0)</f>
        <v>0</v>
      </c>
      <c r="X758" s="3">
        <f t="shared" si="1471"/>
        <v>0</v>
      </c>
      <c r="Y758" s="3">
        <f t="shared" si="1471"/>
        <v>0</v>
      </c>
      <c r="Z758" s="3">
        <f t="shared" si="1471"/>
        <v>0</v>
      </c>
      <c r="AA758" s="3">
        <f t="shared" si="1471"/>
        <v>0</v>
      </c>
      <c r="AB758" s="3">
        <f t="shared" si="1471"/>
        <v>0</v>
      </c>
      <c r="AC758" s="3">
        <f t="shared" si="1471"/>
        <v>0</v>
      </c>
      <c r="AD758" s="3">
        <f t="shared" si="1471"/>
        <v>0</v>
      </c>
      <c r="AE758" s="3">
        <f t="shared" si="1471"/>
        <v>0</v>
      </c>
      <c r="AF758" s="3">
        <f t="shared" si="1471"/>
        <v>0</v>
      </c>
      <c r="AG758" s="3">
        <f t="shared" si="1471"/>
        <v>0</v>
      </c>
      <c r="AH758" s="3">
        <f t="shared" si="1471"/>
        <v>0</v>
      </c>
    </row>
    <row r="759" spans="1:34" ht="15.75" customHeight="1" x14ac:dyDescent="0.2">
      <c r="A759" s="7">
        <v>740</v>
      </c>
      <c r="B759" s="7"/>
      <c r="C759" s="7" t="str">
        <f t="shared" si="1013"/>
        <v/>
      </c>
      <c r="J759" s="7">
        <f t="shared" ref="J759:U759" si="1472">SUM(W748:W759)</f>
        <v>0</v>
      </c>
      <c r="K759" s="3">
        <f t="shared" si="1472"/>
        <v>0</v>
      </c>
      <c r="L759" s="3">
        <f t="shared" si="1472"/>
        <v>0</v>
      </c>
      <c r="M759" s="3">
        <f t="shared" si="1472"/>
        <v>0</v>
      </c>
      <c r="N759" s="3">
        <f t="shared" si="1472"/>
        <v>0</v>
      </c>
      <c r="O759" s="3">
        <f t="shared" si="1472"/>
        <v>0</v>
      </c>
      <c r="P759" s="3">
        <f t="shared" si="1472"/>
        <v>0</v>
      </c>
      <c r="Q759" s="3">
        <f t="shared" si="1472"/>
        <v>0</v>
      </c>
      <c r="R759" s="3">
        <f t="shared" si="1472"/>
        <v>0</v>
      </c>
      <c r="S759" s="3">
        <f t="shared" si="1472"/>
        <v>0</v>
      </c>
      <c r="T759" s="3">
        <f t="shared" si="1472"/>
        <v>0</v>
      </c>
      <c r="U759" s="3">
        <f t="shared" si="1472"/>
        <v>0</v>
      </c>
      <c r="W759" s="3">
        <f t="shared" ref="W759:AH759" si="1473">IF($C759=W$19,1,0)</f>
        <v>0</v>
      </c>
      <c r="X759" s="3">
        <f t="shared" si="1473"/>
        <v>0</v>
      </c>
      <c r="Y759" s="3">
        <f t="shared" si="1473"/>
        <v>0</v>
      </c>
      <c r="Z759" s="3">
        <f t="shared" si="1473"/>
        <v>0</v>
      </c>
      <c r="AA759" s="3">
        <f t="shared" si="1473"/>
        <v>0</v>
      </c>
      <c r="AB759" s="3">
        <f t="shared" si="1473"/>
        <v>0</v>
      </c>
      <c r="AC759" s="3">
        <f t="shared" si="1473"/>
        <v>0</v>
      </c>
      <c r="AD759" s="3">
        <f t="shared" si="1473"/>
        <v>0</v>
      </c>
      <c r="AE759" s="3">
        <f t="shared" si="1473"/>
        <v>0</v>
      </c>
      <c r="AF759" s="3">
        <f t="shared" si="1473"/>
        <v>0</v>
      </c>
      <c r="AG759" s="3">
        <f t="shared" si="1473"/>
        <v>0</v>
      </c>
      <c r="AH759" s="3">
        <f t="shared" si="1473"/>
        <v>0</v>
      </c>
    </row>
    <row r="760" spans="1:34" ht="15.75" customHeight="1" x14ac:dyDescent="0.2">
      <c r="A760" s="7">
        <v>741</v>
      </c>
      <c r="B760" s="7"/>
      <c r="C760" s="7" t="str">
        <f t="shared" si="1013"/>
        <v/>
      </c>
      <c r="J760" s="7">
        <f t="shared" ref="J760:U760" si="1474">SUM(W749:W760)</f>
        <v>0</v>
      </c>
      <c r="K760" s="3">
        <f t="shared" si="1474"/>
        <v>0</v>
      </c>
      <c r="L760" s="3">
        <f t="shared" si="1474"/>
        <v>0</v>
      </c>
      <c r="M760" s="3">
        <f t="shared" si="1474"/>
        <v>0</v>
      </c>
      <c r="N760" s="3">
        <f t="shared" si="1474"/>
        <v>0</v>
      </c>
      <c r="O760" s="3">
        <f t="shared" si="1474"/>
        <v>0</v>
      </c>
      <c r="P760" s="3">
        <f t="shared" si="1474"/>
        <v>0</v>
      </c>
      <c r="Q760" s="3">
        <f t="shared" si="1474"/>
        <v>0</v>
      </c>
      <c r="R760" s="3">
        <f t="shared" si="1474"/>
        <v>0</v>
      </c>
      <c r="S760" s="3">
        <f t="shared" si="1474"/>
        <v>0</v>
      </c>
      <c r="T760" s="3">
        <f t="shared" si="1474"/>
        <v>0</v>
      </c>
      <c r="U760" s="3">
        <f t="shared" si="1474"/>
        <v>0</v>
      </c>
      <c r="W760" s="3">
        <f t="shared" ref="W760:AH760" si="1475">IF($C760=W$19,1,0)</f>
        <v>0</v>
      </c>
      <c r="X760" s="3">
        <f t="shared" si="1475"/>
        <v>0</v>
      </c>
      <c r="Y760" s="3">
        <f t="shared" si="1475"/>
        <v>0</v>
      </c>
      <c r="Z760" s="3">
        <f t="shared" si="1475"/>
        <v>0</v>
      </c>
      <c r="AA760" s="3">
        <f t="shared" si="1475"/>
        <v>0</v>
      </c>
      <c r="AB760" s="3">
        <f t="shared" si="1475"/>
        <v>0</v>
      </c>
      <c r="AC760" s="3">
        <f t="shared" si="1475"/>
        <v>0</v>
      </c>
      <c r="AD760" s="3">
        <f t="shared" si="1475"/>
        <v>0</v>
      </c>
      <c r="AE760" s="3">
        <f t="shared" si="1475"/>
        <v>0</v>
      </c>
      <c r="AF760" s="3">
        <f t="shared" si="1475"/>
        <v>0</v>
      </c>
      <c r="AG760" s="3">
        <f t="shared" si="1475"/>
        <v>0</v>
      </c>
      <c r="AH760" s="3">
        <f t="shared" si="1475"/>
        <v>0</v>
      </c>
    </row>
    <row r="761" spans="1:34" ht="15.75" customHeight="1" x14ac:dyDescent="0.2">
      <c r="A761" s="7">
        <v>742</v>
      </c>
      <c r="B761" s="7"/>
      <c r="C761" s="7" t="str">
        <f t="shared" si="1013"/>
        <v/>
      </c>
      <c r="J761" s="7">
        <f t="shared" ref="J761:U761" si="1476">SUM(W750:W761)</f>
        <v>0</v>
      </c>
      <c r="K761" s="3">
        <f t="shared" si="1476"/>
        <v>0</v>
      </c>
      <c r="L761" s="3">
        <f t="shared" si="1476"/>
        <v>0</v>
      </c>
      <c r="M761" s="3">
        <f t="shared" si="1476"/>
        <v>0</v>
      </c>
      <c r="N761" s="3">
        <f t="shared" si="1476"/>
        <v>0</v>
      </c>
      <c r="O761" s="3">
        <f t="shared" si="1476"/>
        <v>0</v>
      </c>
      <c r="P761" s="3">
        <f t="shared" si="1476"/>
        <v>0</v>
      </c>
      <c r="Q761" s="3">
        <f t="shared" si="1476"/>
        <v>0</v>
      </c>
      <c r="R761" s="3">
        <f t="shared" si="1476"/>
        <v>0</v>
      </c>
      <c r="S761" s="3">
        <f t="shared" si="1476"/>
        <v>0</v>
      </c>
      <c r="T761" s="3">
        <f t="shared" si="1476"/>
        <v>0</v>
      </c>
      <c r="U761" s="3">
        <f t="shared" si="1476"/>
        <v>0</v>
      </c>
      <c r="W761" s="3">
        <f t="shared" ref="W761:AH761" si="1477">IF($C761=W$19,1,0)</f>
        <v>0</v>
      </c>
      <c r="X761" s="3">
        <f t="shared" si="1477"/>
        <v>0</v>
      </c>
      <c r="Y761" s="3">
        <f t="shared" si="1477"/>
        <v>0</v>
      </c>
      <c r="Z761" s="3">
        <f t="shared" si="1477"/>
        <v>0</v>
      </c>
      <c r="AA761" s="3">
        <f t="shared" si="1477"/>
        <v>0</v>
      </c>
      <c r="AB761" s="3">
        <f t="shared" si="1477"/>
        <v>0</v>
      </c>
      <c r="AC761" s="3">
        <f t="shared" si="1477"/>
        <v>0</v>
      </c>
      <c r="AD761" s="3">
        <f t="shared" si="1477"/>
        <v>0</v>
      </c>
      <c r="AE761" s="3">
        <f t="shared" si="1477"/>
        <v>0</v>
      </c>
      <c r="AF761" s="3">
        <f t="shared" si="1477"/>
        <v>0</v>
      </c>
      <c r="AG761" s="3">
        <f t="shared" si="1477"/>
        <v>0</v>
      </c>
      <c r="AH761" s="3">
        <f t="shared" si="1477"/>
        <v>0</v>
      </c>
    </row>
    <row r="762" spans="1:34" ht="15.75" customHeight="1" x14ac:dyDescent="0.2">
      <c r="A762" s="7">
        <v>743</v>
      </c>
      <c r="B762" s="7"/>
      <c r="C762" s="7" t="str">
        <f t="shared" si="1013"/>
        <v/>
      </c>
      <c r="J762" s="7">
        <f t="shared" ref="J762:U762" si="1478">SUM(W751:W762)</f>
        <v>0</v>
      </c>
      <c r="K762" s="3">
        <f t="shared" si="1478"/>
        <v>0</v>
      </c>
      <c r="L762" s="3">
        <f t="shared" si="1478"/>
        <v>0</v>
      </c>
      <c r="M762" s="3">
        <f t="shared" si="1478"/>
        <v>0</v>
      </c>
      <c r="N762" s="3">
        <f t="shared" si="1478"/>
        <v>0</v>
      </c>
      <c r="O762" s="3">
        <f t="shared" si="1478"/>
        <v>0</v>
      </c>
      <c r="P762" s="3">
        <f t="shared" si="1478"/>
        <v>0</v>
      </c>
      <c r="Q762" s="3">
        <f t="shared" si="1478"/>
        <v>0</v>
      </c>
      <c r="R762" s="3">
        <f t="shared" si="1478"/>
        <v>0</v>
      </c>
      <c r="S762" s="3">
        <f t="shared" si="1478"/>
        <v>0</v>
      </c>
      <c r="T762" s="3">
        <f t="shared" si="1478"/>
        <v>0</v>
      </c>
      <c r="U762" s="3">
        <f t="shared" si="1478"/>
        <v>0</v>
      </c>
      <c r="W762" s="3">
        <f t="shared" ref="W762:AH762" si="1479">IF($C762=W$19,1,0)</f>
        <v>0</v>
      </c>
      <c r="X762" s="3">
        <f t="shared" si="1479"/>
        <v>0</v>
      </c>
      <c r="Y762" s="3">
        <f t="shared" si="1479"/>
        <v>0</v>
      </c>
      <c r="Z762" s="3">
        <f t="shared" si="1479"/>
        <v>0</v>
      </c>
      <c r="AA762" s="3">
        <f t="shared" si="1479"/>
        <v>0</v>
      </c>
      <c r="AB762" s="3">
        <f t="shared" si="1479"/>
        <v>0</v>
      </c>
      <c r="AC762" s="3">
        <f t="shared" si="1479"/>
        <v>0</v>
      </c>
      <c r="AD762" s="3">
        <f t="shared" si="1479"/>
        <v>0</v>
      </c>
      <c r="AE762" s="3">
        <f t="shared" si="1479"/>
        <v>0</v>
      </c>
      <c r="AF762" s="3">
        <f t="shared" si="1479"/>
        <v>0</v>
      </c>
      <c r="AG762" s="3">
        <f t="shared" si="1479"/>
        <v>0</v>
      </c>
      <c r="AH762" s="3">
        <f t="shared" si="1479"/>
        <v>0</v>
      </c>
    </row>
    <row r="763" spans="1:34" ht="15.75" customHeight="1" x14ac:dyDescent="0.2">
      <c r="A763" s="7">
        <v>744</v>
      </c>
      <c r="B763" s="7"/>
      <c r="C763" s="7" t="str">
        <f t="shared" si="1013"/>
        <v/>
      </c>
      <c r="J763" s="7">
        <f t="shared" ref="J763:U763" si="1480">SUM(W752:W763)</f>
        <v>0</v>
      </c>
      <c r="K763" s="3">
        <f t="shared" si="1480"/>
        <v>0</v>
      </c>
      <c r="L763" s="3">
        <f t="shared" si="1480"/>
        <v>0</v>
      </c>
      <c r="M763" s="3">
        <f t="shared" si="1480"/>
        <v>0</v>
      </c>
      <c r="N763" s="3">
        <f t="shared" si="1480"/>
        <v>0</v>
      </c>
      <c r="O763" s="3">
        <f t="shared" si="1480"/>
        <v>0</v>
      </c>
      <c r="P763" s="3">
        <f t="shared" si="1480"/>
        <v>0</v>
      </c>
      <c r="Q763" s="3">
        <f t="shared" si="1480"/>
        <v>0</v>
      </c>
      <c r="R763" s="3">
        <f t="shared" si="1480"/>
        <v>0</v>
      </c>
      <c r="S763" s="3">
        <f t="shared" si="1480"/>
        <v>0</v>
      </c>
      <c r="T763" s="3">
        <f t="shared" si="1480"/>
        <v>0</v>
      </c>
      <c r="U763" s="3">
        <f t="shared" si="1480"/>
        <v>0</v>
      </c>
      <c r="W763" s="3">
        <f t="shared" ref="W763:AH763" si="1481">IF($C763=W$19,1,0)</f>
        <v>0</v>
      </c>
      <c r="X763" s="3">
        <f t="shared" si="1481"/>
        <v>0</v>
      </c>
      <c r="Y763" s="3">
        <f t="shared" si="1481"/>
        <v>0</v>
      </c>
      <c r="Z763" s="3">
        <f t="shared" si="1481"/>
        <v>0</v>
      </c>
      <c r="AA763" s="3">
        <f t="shared" si="1481"/>
        <v>0</v>
      </c>
      <c r="AB763" s="3">
        <f t="shared" si="1481"/>
        <v>0</v>
      </c>
      <c r="AC763" s="3">
        <f t="shared" si="1481"/>
        <v>0</v>
      </c>
      <c r="AD763" s="3">
        <f t="shared" si="1481"/>
        <v>0</v>
      </c>
      <c r="AE763" s="3">
        <f t="shared" si="1481"/>
        <v>0</v>
      </c>
      <c r="AF763" s="3">
        <f t="shared" si="1481"/>
        <v>0</v>
      </c>
      <c r="AG763" s="3">
        <f t="shared" si="1481"/>
        <v>0</v>
      </c>
      <c r="AH763" s="3">
        <f t="shared" si="1481"/>
        <v>0</v>
      </c>
    </row>
    <row r="764" spans="1:34" ht="15.75" customHeight="1" x14ac:dyDescent="0.2">
      <c r="A764" s="7">
        <v>745</v>
      </c>
      <c r="B764" s="7"/>
      <c r="C764" s="7" t="str">
        <f t="shared" si="1013"/>
        <v/>
      </c>
      <c r="J764" s="7">
        <f t="shared" ref="J764:U764" si="1482">SUM(W753:W764)</f>
        <v>0</v>
      </c>
      <c r="K764" s="3">
        <f t="shared" si="1482"/>
        <v>0</v>
      </c>
      <c r="L764" s="3">
        <f t="shared" si="1482"/>
        <v>0</v>
      </c>
      <c r="M764" s="3">
        <f t="shared" si="1482"/>
        <v>0</v>
      </c>
      <c r="N764" s="3">
        <f t="shared" si="1482"/>
        <v>0</v>
      </c>
      <c r="O764" s="3">
        <f t="shared" si="1482"/>
        <v>0</v>
      </c>
      <c r="P764" s="3">
        <f t="shared" si="1482"/>
        <v>0</v>
      </c>
      <c r="Q764" s="3">
        <f t="shared" si="1482"/>
        <v>0</v>
      </c>
      <c r="R764" s="3">
        <f t="shared" si="1482"/>
        <v>0</v>
      </c>
      <c r="S764" s="3">
        <f t="shared" si="1482"/>
        <v>0</v>
      </c>
      <c r="T764" s="3">
        <f t="shared" si="1482"/>
        <v>0</v>
      </c>
      <c r="U764" s="3">
        <f t="shared" si="1482"/>
        <v>0</v>
      </c>
      <c r="W764" s="3">
        <f t="shared" ref="W764:AH764" si="1483">IF($C764=W$19,1,0)</f>
        <v>0</v>
      </c>
      <c r="X764" s="3">
        <f t="shared" si="1483"/>
        <v>0</v>
      </c>
      <c r="Y764" s="3">
        <f t="shared" si="1483"/>
        <v>0</v>
      </c>
      <c r="Z764" s="3">
        <f t="shared" si="1483"/>
        <v>0</v>
      </c>
      <c r="AA764" s="3">
        <f t="shared" si="1483"/>
        <v>0</v>
      </c>
      <c r="AB764" s="3">
        <f t="shared" si="1483"/>
        <v>0</v>
      </c>
      <c r="AC764" s="3">
        <f t="shared" si="1483"/>
        <v>0</v>
      </c>
      <c r="AD764" s="3">
        <f t="shared" si="1483"/>
        <v>0</v>
      </c>
      <c r="AE764" s="3">
        <f t="shared" si="1483"/>
        <v>0</v>
      </c>
      <c r="AF764" s="3">
        <f t="shared" si="1483"/>
        <v>0</v>
      </c>
      <c r="AG764" s="3">
        <f t="shared" si="1483"/>
        <v>0</v>
      </c>
      <c r="AH764" s="3">
        <f t="shared" si="1483"/>
        <v>0</v>
      </c>
    </row>
    <row r="765" spans="1:34" ht="15.75" customHeight="1" x14ac:dyDescent="0.2">
      <c r="A765" s="7">
        <v>746</v>
      </c>
      <c r="B765" s="7"/>
      <c r="C765" s="7" t="str">
        <f t="shared" si="1013"/>
        <v/>
      </c>
      <c r="J765" s="7">
        <f t="shared" ref="J765:U765" si="1484">SUM(W754:W765)</f>
        <v>0</v>
      </c>
      <c r="K765" s="3">
        <f t="shared" si="1484"/>
        <v>0</v>
      </c>
      <c r="L765" s="3">
        <f t="shared" si="1484"/>
        <v>0</v>
      </c>
      <c r="M765" s="3">
        <f t="shared" si="1484"/>
        <v>0</v>
      </c>
      <c r="N765" s="3">
        <f t="shared" si="1484"/>
        <v>0</v>
      </c>
      <c r="O765" s="3">
        <f t="shared" si="1484"/>
        <v>0</v>
      </c>
      <c r="P765" s="3">
        <f t="shared" si="1484"/>
        <v>0</v>
      </c>
      <c r="Q765" s="3">
        <f t="shared" si="1484"/>
        <v>0</v>
      </c>
      <c r="R765" s="3">
        <f t="shared" si="1484"/>
        <v>0</v>
      </c>
      <c r="S765" s="3">
        <f t="shared" si="1484"/>
        <v>0</v>
      </c>
      <c r="T765" s="3">
        <f t="shared" si="1484"/>
        <v>0</v>
      </c>
      <c r="U765" s="3">
        <f t="shared" si="1484"/>
        <v>0</v>
      </c>
      <c r="W765" s="3">
        <f t="shared" ref="W765:AH765" si="1485">IF($C765=W$19,1,0)</f>
        <v>0</v>
      </c>
      <c r="X765" s="3">
        <f t="shared" si="1485"/>
        <v>0</v>
      </c>
      <c r="Y765" s="3">
        <f t="shared" si="1485"/>
        <v>0</v>
      </c>
      <c r="Z765" s="3">
        <f t="shared" si="1485"/>
        <v>0</v>
      </c>
      <c r="AA765" s="3">
        <f t="shared" si="1485"/>
        <v>0</v>
      </c>
      <c r="AB765" s="3">
        <f t="shared" si="1485"/>
        <v>0</v>
      </c>
      <c r="AC765" s="3">
        <f t="shared" si="1485"/>
        <v>0</v>
      </c>
      <c r="AD765" s="3">
        <f t="shared" si="1485"/>
        <v>0</v>
      </c>
      <c r="AE765" s="3">
        <f t="shared" si="1485"/>
        <v>0</v>
      </c>
      <c r="AF765" s="3">
        <f t="shared" si="1485"/>
        <v>0</v>
      </c>
      <c r="AG765" s="3">
        <f t="shared" si="1485"/>
        <v>0</v>
      </c>
      <c r="AH765" s="3">
        <f t="shared" si="1485"/>
        <v>0</v>
      </c>
    </row>
    <row r="766" spans="1:34" ht="15.75" customHeight="1" x14ac:dyDescent="0.2">
      <c r="A766" s="7">
        <v>747</v>
      </c>
      <c r="B766" s="7"/>
      <c r="C766" s="7" t="str">
        <f t="shared" si="1013"/>
        <v/>
      </c>
      <c r="J766" s="7">
        <f t="shared" ref="J766:U766" si="1486">SUM(W755:W766)</f>
        <v>0</v>
      </c>
      <c r="K766" s="3">
        <f t="shared" si="1486"/>
        <v>0</v>
      </c>
      <c r="L766" s="3">
        <f t="shared" si="1486"/>
        <v>0</v>
      </c>
      <c r="M766" s="3">
        <f t="shared" si="1486"/>
        <v>0</v>
      </c>
      <c r="N766" s="3">
        <f t="shared" si="1486"/>
        <v>0</v>
      </c>
      <c r="O766" s="3">
        <f t="shared" si="1486"/>
        <v>0</v>
      </c>
      <c r="P766" s="3">
        <f t="shared" si="1486"/>
        <v>0</v>
      </c>
      <c r="Q766" s="3">
        <f t="shared" si="1486"/>
        <v>0</v>
      </c>
      <c r="R766" s="3">
        <f t="shared" si="1486"/>
        <v>0</v>
      </c>
      <c r="S766" s="3">
        <f t="shared" si="1486"/>
        <v>0</v>
      </c>
      <c r="T766" s="3">
        <f t="shared" si="1486"/>
        <v>0</v>
      </c>
      <c r="U766" s="3">
        <f t="shared" si="1486"/>
        <v>0</v>
      </c>
      <c r="W766" s="3">
        <f t="shared" ref="W766:AH766" si="1487">IF($C766=W$19,1,0)</f>
        <v>0</v>
      </c>
      <c r="X766" s="3">
        <f t="shared" si="1487"/>
        <v>0</v>
      </c>
      <c r="Y766" s="3">
        <f t="shared" si="1487"/>
        <v>0</v>
      </c>
      <c r="Z766" s="3">
        <f t="shared" si="1487"/>
        <v>0</v>
      </c>
      <c r="AA766" s="3">
        <f t="shared" si="1487"/>
        <v>0</v>
      </c>
      <c r="AB766" s="3">
        <f t="shared" si="1487"/>
        <v>0</v>
      </c>
      <c r="AC766" s="3">
        <f t="shared" si="1487"/>
        <v>0</v>
      </c>
      <c r="AD766" s="3">
        <f t="shared" si="1487"/>
        <v>0</v>
      </c>
      <c r="AE766" s="3">
        <f t="shared" si="1487"/>
        <v>0</v>
      </c>
      <c r="AF766" s="3">
        <f t="shared" si="1487"/>
        <v>0</v>
      </c>
      <c r="AG766" s="3">
        <f t="shared" si="1487"/>
        <v>0</v>
      </c>
      <c r="AH766" s="3">
        <f t="shared" si="1487"/>
        <v>0</v>
      </c>
    </row>
    <row r="767" spans="1:34" ht="15.75" customHeight="1" x14ac:dyDescent="0.2">
      <c r="A767" s="7">
        <v>748</v>
      </c>
      <c r="B767" s="7"/>
      <c r="C767" s="7" t="str">
        <f t="shared" si="1013"/>
        <v/>
      </c>
      <c r="J767" s="7">
        <f t="shared" ref="J767:U767" si="1488">SUM(W756:W767)</f>
        <v>0</v>
      </c>
      <c r="K767" s="3">
        <f t="shared" si="1488"/>
        <v>0</v>
      </c>
      <c r="L767" s="3">
        <f t="shared" si="1488"/>
        <v>0</v>
      </c>
      <c r="M767" s="3">
        <f t="shared" si="1488"/>
        <v>0</v>
      </c>
      <c r="N767" s="3">
        <f t="shared" si="1488"/>
        <v>0</v>
      </c>
      <c r="O767" s="3">
        <f t="shared" si="1488"/>
        <v>0</v>
      </c>
      <c r="P767" s="3">
        <f t="shared" si="1488"/>
        <v>0</v>
      </c>
      <c r="Q767" s="3">
        <f t="shared" si="1488"/>
        <v>0</v>
      </c>
      <c r="R767" s="3">
        <f t="shared" si="1488"/>
        <v>0</v>
      </c>
      <c r="S767" s="3">
        <f t="shared" si="1488"/>
        <v>0</v>
      </c>
      <c r="T767" s="3">
        <f t="shared" si="1488"/>
        <v>0</v>
      </c>
      <c r="U767" s="3">
        <f t="shared" si="1488"/>
        <v>0</v>
      </c>
      <c r="W767" s="3">
        <f t="shared" ref="W767:AH767" si="1489">IF($C767=W$19,1,0)</f>
        <v>0</v>
      </c>
      <c r="X767" s="3">
        <f t="shared" si="1489"/>
        <v>0</v>
      </c>
      <c r="Y767" s="3">
        <f t="shared" si="1489"/>
        <v>0</v>
      </c>
      <c r="Z767" s="3">
        <f t="shared" si="1489"/>
        <v>0</v>
      </c>
      <c r="AA767" s="3">
        <f t="shared" si="1489"/>
        <v>0</v>
      </c>
      <c r="AB767" s="3">
        <f t="shared" si="1489"/>
        <v>0</v>
      </c>
      <c r="AC767" s="3">
        <f t="shared" si="1489"/>
        <v>0</v>
      </c>
      <c r="AD767" s="3">
        <f t="shared" si="1489"/>
        <v>0</v>
      </c>
      <c r="AE767" s="3">
        <f t="shared" si="1489"/>
        <v>0</v>
      </c>
      <c r="AF767" s="3">
        <f t="shared" si="1489"/>
        <v>0</v>
      </c>
      <c r="AG767" s="3">
        <f t="shared" si="1489"/>
        <v>0</v>
      </c>
      <c r="AH767" s="3">
        <f t="shared" si="1489"/>
        <v>0</v>
      </c>
    </row>
    <row r="768" spans="1:34" ht="15.75" customHeight="1" x14ac:dyDescent="0.2">
      <c r="A768" s="7">
        <v>749</v>
      </c>
      <c r="B768" s="7"/>
      <c r="C768" s="7" t="str">
        <f t="shared" si="1013"/>
        <v/>
      </c>
      <c r="J768" s="7">
        <f t="shared" ref="J768:U768" si="1490">SUM(W757:W768)</f>
        <v>0</v>
      </c>
      <c r="K768" s="3">
        <f t="shared" si="1490"/>
        <v>0</v>
      </c>
      <c r="L768" s="3">
        <f t="shared" si="1490"/>
        <v>0</v>
      </c>
      <c r="M768" s="3">
        <f t="shared" si="1490"/>
        <v>0</v>
      </c>
      <c r="N768" s="3">
        <f t="shared" si="1490"/>
        <v>0</v>
      </c>
      <c r="O768" s="3">
        <f t="shared" si="1490"/>
        <v>0</v>
      </c>
      <c r="P768" s="3">
        <f t="shared" si="1490"/>
        <v>0</v>
      </c>
      <c r="Q768" s="3">
        <f t="shared" si="1490"/>
        <v>0</v>
      </c>
      <c r="R768" s="3">
        <f t="shared" si="1490"/>
        <v>0</v>
      </c>
      <c r="S768" s="3">
        <f t="shared" si="1490"/>
        <v>0</v>
      </c>
      <c r="T768" s="3">
        <f t="shared" si="1490"/>
        <v>0</v>
      </c>
      <c r="U768" s="3">
        <f t="shared" si="1490"/>
        <v>0</v>
      </c>
      <c r="W768" s="3">
        <f t="shared" ref="W768:AH768" si="1491">IF($C768=W$19,1,0)</f>
        <v>0</v>
      </c>
      <c r="X768" s="3">
        <f t="shared" si="1491"/>
        <v>0</v>
      </c>
      <c r="Y768" s="3">
        <f t="shared" si="1491"/>
        <v>0</v>
      </c>
      <c r="Z768" s="3">
        <f t="shared" si="1491"/>
        <v>0</v>
      </c>
      <c r="AA768" s="3">
        <f t="shared" si="1491"/>
        <v>0</v>
      </c>
      <c r="AB768" s="3">
        <f t="shared" si="1491"/>
        <v>0</v>
      </c>
      <c r="AC768" s="3">
        <f t="shared" si="1491"/>
        <v>0</v>
      </c>
      <c r="AD768" s="3">
        <f t="shared" si="1491"/>
        <v>0</v>
      </c>
      <c r="AE768" s="3">
        <f t="shared" si="1491"/>
        <v>0</v>
      </c>
      <c r="AF768" s="3">
        <f t="shared" si="1491"/>
        <v>0</v>
      </c>
      <c r="AG768" s="3">
        <f t="shared" si="1491"/>
        <v>0</v>
      </c>
      <c r="AH768" s="3">
        <f t="shared" si="1491"/>
        <v>0</v>
      </c>
    </row>
    <row r="769" spans="1:34" ht="15.75" customHeight="1" x14ac:dyDescent="0.2">
      <c r="A769" s="7">
        <v>750</v>
      </c>
      <c r="B769" s="7"/>
      <c r="C769" s="7" t="str">
        <f t="shared" si="1013"/>
        <v/>
      </c>
      <c r="J769" s="7">
        <f t="shared" ref="J769:U769" si="1492">SUM(W758:W769)</f>
        <v>0</v>
      </c>
      <c r="K769" s="3">
        <f t="shared" si="1492"/>
        <v>0</v>
      </c>
      <c r="L769" s="3">
        <f t="shared" si="1492"/>
        <v>0</v>
      </c>
      <c r="M769" s="3">
        <f t="shared" si="1492"/>
        <v>0</v>
      </c>
      <c r="N769" s="3">
        <f t="shared" si="1492"/>
        <v>0</v>
      </c>
      <c r="O769" s="3">
        <f t="shared" si="1492"/>
        <v>0</v>
      </c>
      <c r="P769" s="3">
        <f t="shared" si="1492"/>
        <v>0</v>
      </c>
      <c r="Q769" s="3">
        <f t="shared" si="1492"/>
        <v>0</v>
      </c>
      <c r="R769" s="3">
        <f t="shared" si="1492"/>
        <v>0</v>
      </c>
      <c r="S769" s="3">
        <f t="shared" si="1492"/>
        <v>0</v>
      </c>
      <c r="T769" s="3">
        <f t="shared" si="1492"/>
        <v>0</v>
      </c>
      <c r="U769" s="3">
        <f t="shared" si="1492"/>
        <v>0</v>
      </c>
      <c r="W769" s="3">
        <f t="shared" ref="W769:AH769" si="1493">IF($C769=W$19,1,0)</f>
        <v>0</v>
      </c>
      <c r="X769" s="3">
        <f t="shared" si="1493"/>
        <v>0</v>
      </c>
      <c r="Y769" s="3">
        <f t="shared" si="1493"/>
        <v>0</v>
      </c>
      <c r="Z769" s="3">
        <f t="shared" si="1493"/>
        <v>0</v>
      </c>
      <c r="AA769" s="3">
        <f t="shared" si="1493"/>
        <v>0</v>
      </c>
      <c r="AB769" s="3">
        <f t="shared" si="1493"/>
        <v>0</v>
      </c>
      <c r="AC769" s="3">
        <f t="shared" si="1493"/>
        <v>0</v>
      </c>
      <c r="AD769" s="3">
        <f t="shared" si="1493"/>
        <v>0</v>
      </c>
      <c r="AE769" s="3">
        <f t="shared" si="1493"/>
        <v>0</v>
      </c>
      <c r="AF769" s="3">
        <f t="shared" si="1493"/>
        <v>0</v>
      </c>
      <c r="AG769" s="3">
        <f t="shared" si="1493"/>
        <v>0</v>
      </c>
      <c r="AH769" s="3">
        <f t="shared" si="1493"/>
        <v>0</v>
      </c>
    </row>
    <row r="770" spans="1:34" ht="15.75" customHeight="1" x14ac:dyDescent="0.2">
      <c r="A770" s="7">
        <v>751</v>
      </c>
      <c r="B770" s="7"/>
      <c r="C770" s="7" t="str">
        <f t="shared" si="1013"/>
        <v/>
      </c>
      <c r="J770" s="7">
        <f t="shared" ref="J770:U770" si="1494">SUM(W759:W770)</f>
        <v>0</v>
      </c>
      <c r="K770" s="3">
        <f t="shared" si="1494"/>
        <v>0</v>
      </c>
      <c r="L770" s="3">
        <f t="shared" si="1494"/>
        <v>0</v>
      </c>
      <c r="M770" s="3">
        <f t="shared" si="1494"/>
        <v>0</v>
      </c>
      <c r="N770" s="3">
        <f t="shared" si="1494"/>
        <v>0</v>
      </c>
      <c r="O770" s="3">
        <f t="shared" si="1494"/>
        <v>0</v>
      </c>
      <c r="P770" s="3">
        <f t="shared" si="1494"/>
        <v>0</v>
      </c>
      <c r="Q770" s="3">
        <f t="shared" si="1494"/>
        <v>0</v>
      </c>
      <c r="R770" s="3">
        <f t="shared" si="1494"/>
        <v>0</v>
      </c>
      <c r="S770" s="3">
        <f t="shared" si="1494"/>
        <v>0</v>
      </c>
      <c r="T770" s="3">
        <f t="shared" si="1494"/>
        <v>0</v>
      </c>
      <c r="U770" s="3">
        <f t="shared" si="1494"/>
        <v>0</v>
      </c>
      <c r="W770" s="3">
        <f t="shared" ref="W770:AH770" si="1495">IF($C770=W$19,1,0)</f>
        <v>0</v>
      </c>
      <c r="X770" s="3">
        <f t="shared" si="1495"/>
        <v>0</v>
      </c>
      <c r="Y770" s="3">
        <f t="shared" si="1495"/>
        <v>0</v>
      </c>
      <c r="Z770" s="3">
        <f t="shared" si="1495"/>
        <v>0</v>
      </c>
      <c r="AA770" s="3">
        <f t="shared" si="1495"/>
        <v>0</v>
      </c>
      <c r="AB770" s="3">
        <f t="shared" si="1495"/>
        <v>0</v>
      </c>
      <c r="AC770" s="3">
        <f t="shared" si="1495"/>
        <v>0</v>
      </c>
      <c r="AD770" s="3">
        <f t="shared" si="1495"/>
        <v>0</v>
      </c>
      <c r="AE770" s="3">
        <f t="shared" si="1495"/>
        <v>0</v>
      </c>
      <c r="AF770" s="3">
        <f t="shared" si="1495"/>
        <v>0</v>
      </c>
      <c r="AG770" s="3">
        <f t="shared" si="1495"/>
        <v>0</v>
      </c>
      <c r="AH770" s="3">
        <f t="shared" si="1495"/>
        <v>0</v>
      </c>
    </row>
    <row r="771" spans="1:34" ht="15.75" customHeight="1" x14ac:dyDescent="0.2">
      <c r="A771" s="7">
        <v>752</v>
      </c>
      <c r="B771" s="7"/>
      <c r="C771" s="7" t="str">
        <f t="shared" si="1013"/>
        <v/>
      </c>
      <c r="J771" s="7">
        <f t="shared" ref="J771:U771" si="1496">SUM(W760:W771)</f>
        <v>0</v>
      </c>
      <c r="K771" s="3">
        <f t="shared" si="1496"/>
        <v>0</v>
      </c>
      <c r="L771" s="3">
        <f t="shared" si="1496"/>
        <v>0</v>
      </c>
      <c r="M771" s="3">
        <f t="shared" si="1496"/>
        <v>0</v>
      </c>
      <c r="N771" s="3">
        <f t="shared" si="1496"/>
        <v>0</v>
      </c>
      <c r="O771" s="3">
        <f t="shared" si="1496"/>
        <v>0</v>
      </c>
      <c r="P771" s="3">
        <f t="shared" si="1496"/>
        <v>0</v>
      </c>
      <c r="Q771" s="3">
        <f t="shared" si="1496"/>
        <v>0</v>
      </c>
      <c r="R771" s="3">
        <f t="shared" si="1496"/>
        <v>0</v>
      </c>
      <c r="S771" s="3">
        <f t="shared" si="1496"/>
        <v>0</v>
      </c>
      <c r="T771" s="3">
        <f t="shared" si="1496"/>
        <v>0</v>
      </c>
      <c r="U771" s="3">
        <f t="shared" si="1496"/>
        <v>0</v>
      </c>
      <c r="W771" s="3">
        <f t="shared" ref="W771:AH771" si="1497">IF($C771=W$19,1,0)</f>
        <v>0</v>
      </c>
      <c r="X771" s="3">
        <f t="shared" si="1497"/>
        <v>0</v>
      </c>
      <c r="Y771" s="3">
        <f t="shared" si="1497"/>
        <v>0</v>
      </c>
      <c r="Z771" s="3">
        <f t="shared" si="1497"/>
        <v>0</v>
      </c>
      <c r="AA771" s="3">
        <f t="shared" si="1497"/>
        <v>0</v>
      </c>
      <c r="AB771" s="3">
        <f t="shared" si="1497"/>
        <v>0</v>
      </c>
      <c r="AC771" s="3">
        <f t="shared" si="1497"/>
        <v>0</v>
      </c>
      <c r="AD771" s="3">
        <f t="shared" si="1497"/>
        <v>0</v>
      </c>
      <c r="AE771" s="3">
        <f t="shared" si="1497"/>
        <v>0</v>
      </c>
      <c r="AF771" s="3">
        <f t="shared" si="1497"/>
        <v>0</v>
      </c>
      <c r="AG771" s="3">
        <f t="shared" si="1497"/>
        <v>0</v>
      </c>
      <c r="AH771" s="3">
        <f t="shared" si="1497"/>
        <v>0</v>
      </c>
    </row>
    <row r="772" spans="1:34" ht="15.75" customHeight="1" x14ac:dyDescent="0.2">
      <c r="A772" s="7">
        <v>753</v>
      </c>
      <c r="B772" s="7"/>
      <c r="C772" s="7" t="str">
        <f t="shared" si="1013"/>
        <v/>
      </c>
      <c r="J772" s="7">
        <f t="shared" ref="J772:U772" si="1498">SUM(W761:W772)</f>
        <v>0</v>
      </c>
      <c r="K772" s="3">
        <f t="shared" si="1498"/>
        <v>0</v>
      </c>
      <c r="L772" s="3">
        <f t="shared" si="1498"/>
        <v>0</v>
      </c>
      <c r="M772" s="3">
        <f t="shared" si="1498"/>
        <v>0</v>
      </c>
      <c r="N772" s="3">
        <f t="shared" si="1498"/>
        <v>0</v>
      </c>
      <c r="O772" s="3">
        <f t="shared" si="1498"/>
        <v>0</v>
      </c>
      <c r="P772" s="3">
        <f t="shared" si="1498"/>
        <v>0</v>
      </c>
      <c r="Q772" s="3">
        <f t="shared" si="1498"/>
        <v>0</v>
      </c>
      <c r="R772" s="3">
        <f t="shared" si="1498"/>
        <v>0</v>
      </c>
      <c r="S772" s="3">
        <f t="shared" si="1498"/>
        <v>0</v>
      </c>
      <c r="T772" s="3">
        <f t="shared" si="1498"/>
        <v>0</v>
      </c>
      <c r="U772" s="3">
        <f t="shared" si="1498"/>
        <v>0</v>
      </c>
      <c r="W772" s="3">
        <f t="shared" ref="W772:AH772" si="1499">IF($C772=W$19,1,0)</f>
        <v>0</v>
      </c>
      <c r="X772" s="3">
        <f t="shared" si="1499"/>
        <v>0</v>
      </c>
      <c r="Y772" s="3">
        <f t="shared" si="1499"/>
        <v>0</v>
      </c>
      <c r="Z772" s="3">
        <f t="shared" si="1499"/>
        <v>0</v>
      </c>
      <c r="AA772" s="3">
        <f t="shared" si="1499"/>
        <v>0</v>
      </c>
      <c r="AB772" s="3">
        <f t="shared" si="1499"/>
        <v>0</v>
      </c>
      <c r="AC772" s="3">
        <f t="shared" si="1499"/>
        <v>0</v>
      </c>
      <c r="AD772" s="3">
        <f t="shared" si="1499"/>
        <v>0</v>
      </c>
      <c r="AE772" s="3">
        <f t="shared" si="1499"/>
        <v>0</v>
      </c>
      <c r="AF772" s="3">
        <f t="shared" si="1499"/>
        <v>0</v>
      </c>
      <c r="AG772" s="3">
        <f t="shared" si="1499"/>
        <v>0</v>
      </c>
      <c r="AH772" s="3">
        <f t="shared" si="1499"/>
        <v>0</v>
      </c>
    </row>
    <row r="773" spans="1:34" ht="15.75" customHeight="1" x14ac:dyDescent="0.2">
      <c r="A773" s="7">
        <v>754</v>
      </c>
      <c r="B773" s="7"/>
      <c r="C773" s="7" t="str">
        <f t="shared" si="1013"/>
        <v/>
      </c>
      <c r="J773" s="7">
        <f t="shared" ref="J773:U773" si="1500">SUM(W762:W773)</f>
        <v>0</v>
      </c>
      <c r="K773" s="3">
        <f t="shared" si="1500"/>
        <v>0</v>
      </c>
      <c r="L773" s="3">
        <f t="shared" si="1500"/>
        <v>0</v>
      </c>
      <c r="M773" s="3">
        <f t="shared" si="1500"/>
        <v>0</v>
      </c>
      <c r="N773" s="3">
        <f t="shared" si="1500"/>
        <v>0</v>
      </c>
      <c r="O773" s="3">
        <f t="shared" si="1500"/>
        <v>0</v>
      </c>
      <c r="P773" s="3">
        <f t="shared" si="1500"/>
        <v>0</v>
      </c>
      <c r="Q773" s="3">
        <f t="shared" si="1500"/>
        <v>0</v>
      </c>
      <c r="R773" s="3">
        <f t="shared" si="1500"/>
        <v>0</v>
      </c>
      <c r="S773" s="3">
        <f t="shared" si="1500"/>
        <v>0</v>
      </c>
      <c r="T773" s="3">
        <f t="shared" si="1500"/>
        <v>0</v>
      </c>
      <c r="U773" s="3">
        <f t="shared" si="1500"/>
        <v>0</v>
      </c>
      <c r="W773" s="3">
        <f t="shared" ref="W773:AH773" si="1501">IF($C773=W$19,1,0)</f>
        <v>0</v>
      </c>
      <c r="X773" s="3">
        <f t="shared" si="1501"/>
        <v>0</v>
      </c>
      <c r="Y773" s="3">
        <f t="shared" si="1501"/>
        <v>0</v>
      </c>
      <c r="Z773" s="3">
        <f t="shared" si="1501"/>
        <v>0</v>
      </c>
      <c r="AA773" s="3">
        <f t="shared" si="1501"/>
        <v>0</v>
      </c>
      <c r="AB773" s="3">
        <f t="shared" si="1501"/>
        <v>0</v>
      </c>
      <c r="AC773" s="3">
        <f t="shared" si="1501"/>
        <v>0</v>
      </c>
      <c r="AD773" s="3">
        <f t="shared" si="1501"/>
        <v>0</v>
      </c>
      <c r="AE773" s="3">
        <f t="shared" si="1501"/>
        <v>0</v>
      </c>
      <c r="AF773" s="3">
        <f t="shared" si="1501"/>
        <v>0</v>
      </c>
      <c r="AG773" s="3">
        <f t="shared" si="1501"/>
        <v>0</v>
      </c>
      <c r="AH773" s="3">
        <f t="shared" si="1501"/>
        <v>0</v>
      </c>
    </row>
    <row r="774" spans="1:34" ht="15.75" customHeight="1" x14ac:dyDescent="0.2">
      <c r="A774" s="7">
        <v>755</v>
      </c>
      <c r="B774" s="7"/>
      <c r="C774" s="7" t="str">
        <f t="shared" si="1013"/>
        <v/>
      </c>
      <c r="J774" s="7">
        <f t="shared" ref="J774:U774" si="1502">SUM(W763:W774)</f>
        <v>0</v>
      </c>
      <c r="K774" s="3">
        <f t="shared" si="1502"/>
        <v>0</v>
      </c>
      <c r="L774" s="3">
        <f t="shared" si="1502"/>
        <v>0</v>
      </c>
      <c r="M774" s="3">
        <f t="shared" si="1502"/>
        <v>0</v>
      </c>
      <c r="N774" s="3">
        <f t="shared" si="1502"/>
        <v>0</v>
      </c>
      <c r="O774" s="3">
        <f t="shared" si="1502"/>
        <v>0</v>
      </c>
      <c r="P774" s="3">
        <f t="shared" si="1502"/>
        <v>0</v>
      </c>
      <c r="Q774" s="3">
        <f t="shared" si="1502"/>
        <v>0</v>
      </c>
      <c r="R774" s="3">
        <f t="shared" si="1502"/>
        <v>0</v>
      </c>
      <c r="S774" s="3">
        <f t="shared" si="1502"/>
        <v>0</v>
      </c>
      <c r="T774" s="3">
        <f t="shared" si="1502"/>
        <v>0</v>
      </c>
      <c r="U774" s="3">
        <f t="shared" si="1502"/>
        <v>0</v>
      </c>
      <c r="W774" s="3">
        <f t="shared" ref="W774:AH774" si="1503">IF($C774=W$19,1,0)</f>
        <v>0</v>
      </c>
      <c r="X774" s="3">
        <f t="shared" si="1503"/>
        <v>0</v>
      </c>
      <c r="Y774" s="3">
        <f t="shared" si="1503"/>
        <v>0</v>
      </c>
      <c r="Z774" s="3">
        <f t="shared" si="1503"/>
        <v>0</v>
      </c>
      <c r="AA774" s="3">
        <f t="shared" si="1503"/>
        <v>0</v>
      </c>
      <c r="AB774" s="3">
        <f t="shared" si="1503"/>
        <v>0</v>
      </c>
      <c r="AC774" s="3">
        <f t="shared" si="1503"/>
        <v>0</v>
      </c>
      <c r="AD774" s="3">
        <f t="shared" si="1503"/>
        <v>0</v>
      </c>
      <c r="AE774" s="3">
        <f t="shared" si="1503"/>
        <v>0</v>
      </c>
      <c r="AF774" s="3">
        <f t="shared" si="1503"/>
        <v>0</v>
      </c>
      <c r="AG774" s="3">
        <f t="shared" si="1503"/>
        <v>0</v>
      </c>
      <c r="AH774" s="3">
        <f t="shared" si="1503"/>
        <v>0</v>
      </c>
    </row>
    <row r="775" spans="1:34" ht="15.75" customHeight="1" x14ac:dyDescent="0.2">
      <c r="A775" s="7">
        <v>756</v>
      </c>
      <c r="B775" s="7"/>
      <c r="C775" s="7" t="str">
        <f t="shared" si="1013"/>
        <v/>
      </c>
      <c r="J775" s="7">
        <f t="shared" ref="J775:U775" si="1504">SUM(W764:W775)</f>
        <v>0</v>
      </c>
      <c r="K775" s="3">
        <f t="shared" si="1504"/>
        <v>0</v>
      </c>
      <c r="L775" s="3">
        <f t="shared" si="1504"/>
        <v>0</v>
      </c>
      <c r="M775" s="3">
        <f t="shared" si="1504"/>
        <v>0</v>
      </c>
      <c r="N775" s="3">
        <f t="shared" si="1504"/>
        <v>0</v>
      </c>
      <c r="O775" s="3">
        <f t="shared" si="1504"/>
        <v>0</v>
      </c>
      <c r="P775" s="3">
        <f t="shared" si="1504"/>
        <v>0</v>
      </c>
      <c r="Q775" s="3">
        <f t="shared" si="1504"/>
        <v>0</v>
      </c>
      <c r="R775" s="3">
        <f t="shared" si="1504"/>
        <v>0</v>
      </c>
      <c r="S775" s="3">
        <f t="shared" si="1504"/>
        <v>0</v>
      </c>
      <c r="T775" s="3">
        <f t="shared" si="1504"/>
        <v>0</v>
      </c>
      <c r="U775" s="3">
        <f t="shared" si="1504"/>
        <v>0</v>
      </c>
      <c r="W775" s="3">
        <f t="shared" ref="W775:AH775" si="1505">IF($C775=W$19,1,0)</f>
        <v>0</v>
      </c>
      <c r="X775" s="3">
        <f t="shared" si="1505"/>
        <v>0</v>
      </c>
      <c r="Y775" s="3">
        <f t="shared" si="1505"/>
        <v>0</v>
      </c>
      <c r="Z775" s="3">
        <f t="shared" si="1505"/>
        <v>0</v>
      </c>
      <c r="AA775" s="3">
        <f t="shared" si="1505"/>
        <v>0</v>
      </c>
      <c r="AB775" s="3">
        <f t="shared" si="1505"/>
        <v>0</v>
      </c>
      <c r="AC775" s="3">
        <f t="shared" si="1505"/>
        <v>0</v>
      </c>
      <c r="AD775" s="3">
        <f t="shared" si="1505"/>
        <v>0</v>
      </c>
      <c r="AE775" s="3">
        <f t="shared" si="1505"/>
        <v>0</v>
      </c>
      <c r="AF775" s="3">
        <f t="shared" si="1505"/>
        <v>0</v>
      </c>
      <c r="AG775" s="3">
        <f t="shared" si="1505"/>
        <v>0</v>
      </c>
      <c r="AH775" s="3">
        <f t="shared" si="1505"/>
        <v>0</v>
      </c>
    </row>
    <row r="776" spans="1:34" ht="15.75" customHeight="1" x14ac:dyDescent="0.2">
      <c r="A776" s="7">
        <v>757</v>
      </c>
      <c r="B776" s="7"/>
      <c r="C776" s="7" t="str">
        <f t="shared" si="1013"/>
        <v/>
      </c>
      <c r="J776" s="7">
        <f t="shared" ref="J776:U776" si="1506">SUM(W765:W776)</f>
        <v>0</v>
      </c>
      <c r="K776" s="3">
        <f t="shared" si="1506"/>
        <v>0</v>
      </c>
      <c r="L776" s="3">
        <f t="shared" si="1506"/>
        <v>0</v>
      </c>
      <c r="M776" s="3">
        <f t="shared" si="1506"/>
        <v>0</v>
      </c>
      <c r="N776" s="3">
        <f t="shared" si="1506"/>
        <v>0</v>
      </c>
      <c r="O776" s="3">
        <f t="shared" si="1506"/>
        <v>0</v>
      </c>
      <c r="P776" s="3">
        <f t="shared" si="1506"/>
        <v>0</v>
      </c>
      <c r="Q776" s="3">
        <f t="shared" si="1506"/>
        <v>0</v>
      </c>
      <c r="R776" s="3">
        <f t="shared" si="1506"/>
        <v>0</v>
      </c>
      <c r="S776" s="3">
        <f t="shared" si="1506"/>
        <v>0</v>
      </c>
      <c r="T776" s="3">
        <f t="shared" si="1506"/>
        <v>0</v>
      </c>
      <c r="U776" s="3">
        <f t="shared" si="1506"/>
        <v>0</v>
      </c>
      <c r="W776" s="3">
        <f t="shared" ref="W776:AH776" si="1507">IF($C776=W$19,1,0)</f>
        <v>0</v>
      </c>
      <c r="X776" s="3">
        <f t="shared" si="1507"/>
        <v>0</v>
      </c>
      <c r="Y776" s="3">
        <f t="shared" si="1507"/>
        <v>0</v>
      </c>
      <c r="Z776" s="3">
        <f t="shared" si="1507"/>
        <v>0</v>
      </c>
      <c r="AA776" s="3">
        <f t="shared" si="1507"/>
        <v>0</v>
      </c>
      <c r="AB776" s="3">
        <f t="shared" si="1507"/>
        <v>0</v>
      </c>
      <c r="AC776" s="3">
        <f t="shared" si="1507"/>
        <v>0</v>
      </c>
      <c r="AD776" s="3">
        <f t="shared" si="1507"/>
        <v>0</v>
      </c>
      <c r="AE776" s="3">
        <f t="shared" si="1507"/>
        <v>0</v>
      </c>
      <c r="AF776" s="3">
        <f t="shared" si="1507"/>
        <v>0</v>
      </c>
      <c r="AG776" s="3">
        <f t="shared" si="1507"/>
        <v>0</v>
      </c>
      <c r="AH776" s="3">
        <f t="shared" si="1507"/>
        <v>0</v>
      </c>
    </row>
    <row r="777" spans="1:34" ht="15.75" customHeight="1" x14ac:dyDescent="0.2">
      <c r="A777" s="7">
        <v>758</v>
      </c>
      <c r="B777" s="7"/>
      <c r="C777" s="7" t="str">
        <f t="shared" si="1013"/>
        <v/>
      </c>
      <c r="J777" s="7">
        <f t="shared" ref="J777:U777" si="1508">SUM(W766:W777)</f>
        <v>0</v>
      </c>
      <c r="K777" s="3">
        <f t="shared" si="1508"/>
        <v>0</v>
      </c>
      <c r="L777" s="3">
        <f t="shared" si="1508"/>
        <v>0</v>
      </c>
      <c r="M777" s="3">
        <f t="shared" si="1508"/>
        <v>0</v>
      </c>
      <c r="N777" s="3">
        <f t="shared" si="1508"/>
        <v>0</v>
      </c>
      <c r="O777" s="3">
        <f t="shared" si="1508"/>
        <v>0</v>
      </c>
      <c r="P777" s="3">
        <f t="shared" si="1508"/>
        <v>0</v>
      </c>
      <c r="Q777" s="3">
        <f t="shared" si="1508"/>
        <v>0</v>
      </c>
      <c r="R777" s="3">
        <f t="shared" si="1508"/>
        <v>0</v>
      </c>
      <c r="S777" s="3">
        <f t="shared" si="1508"/>
        <v>0</v>
      </c>
      <c r="T777" s="3">
        <f t="shared" si="1508"/>
        <v>0</v>
      </c>
      <c r="U777" s="3">
        <f t="shared" si="1508"/>
        <v>0</v>
      </c>
      <c r="W777" s="3">
        <f t="shared" ref="W777:AH777" si="1509">IF($C777=W$19,1,0)</f>
        <v>0</v>
      </c>
      <c r="X777" s="3">
        <f t="shared" si="1509"/>
        <v>0</v>
      </c>
      <c r="Y777" s="3">
        <f t="shared" si="1509"/>
        <v>0</v>
      </c>
      <c r="Z777" s="3">
        <f t="shared" si="1509"/>
        <v>0</v>
      </c>
      <c r="AA777" s="3">
        <f t="shared" si="1509"/>
        <v>0</v>
      </c>
      <c r="AB777" s="3">
        <f t="shared" si="1509"/>
        <v>0</v>
      </c>
      <c r="AC777" s="3">
        <f t="shared" si="1509"/>
        <v>0</v>
      </c>
      <c r="AD777" s="3">
        <f t="shared" si="1509"/>
        <v>0</v>
      </c>
      <c r="AE777" s="3">
        <f t="shared" si="1509"/>
        <v>0</v>
      </c>
      <c r="AF777" s="3">
        <f t="shared" si="1509"/>
        <v>0</v>
      </c>
      <c r="AG777" s="3">
        <f t="shared" si="1509"/>
        <v>0</v>
      </c>
      <c r="AH777" s="3">
        <f t="shared" si="1509"/>
        <v>0</v>
      </c>
    </row>
    <row r="778" spans="1:34" ht="15.75" customHeight="1" x14ac:dyDescent="0.2">
      <c r="A778" s="7">
        <v>759</v>
      </c>
      <c r="B778" s="7"/>
      <c r="C778" s="7" t="str">
        <f t="shared" si="1013"/>
        <v/>
      </c>
      <c r="J778" s="7">
        <f t="shared" ref="J778:U778" si="1510">SUM(W767:W778)</f>
        <v>0</v>
      </c>
      <c r="K778" s="3">
        <f t="shared" si="1510"/>
        <v>0</v>
      </c>
      <c r="L778" s="3">
        <f t="shared" si="1510"/>
        <v>0</v>
      </c>
      <c r="M778" s="3">
        <f t="shared" si="1510"/>
        <v>0</v>
      </c>
      <c r="N778" s="3">
        <f t="shared" si="1510"/>
        <v>0</v>
      </c>
      <c r="O778" s="3">
        <f t="shared" si="1510"/>
        <v>0</v>
      </c>
      <c r="P778" s="3">
        <f t="shared" si="1510"/>
        <v>0</v>
      </c>
      <c r="Q778" s="3">
        <f t="shared" si="1510"/>
        <v>0</v>
      </c>
      <c r="R778" s="3">
        <f t="shared" si="1510"/>
        <v>0</v>
      </c>
      <c r="S778" s="3">
        <f t="shared" si="1510"/>
        <v>0</v>
      </c>
      <c r="T778" s="3">
        <f t="shared" si="1510"/>
        <v>0</v>
      </c>
      <c r="U778" s="3">
        <f t="shared" si="1510"/>
        <v>0</v>
      </c>
      <c r="W778" s="3">
        <f t="shared" ref="W778:AH778" si="1511">IF($C778=W$19,1,0)</f>
        <v>0</v>
      </c>
      <c r="X778" s="3">
        <f t="shared" si="1511"/>
        <v>0</v>
      </c>
      <c r="Y778" s="3">
        <f t="shared" si="1511"/>
        <v>0</v>
      </c>
      <c r="Z778" s="3">
        <f t="shared" si="1511"/>
        <v>0</v>
      </c>
      <c r="AA778" s="3">
        <f t="shared" si="1511"/>
        <v>0</v>
      </c>
      <c r="AB778" s="3">
        <f t="shared" si="1511"/>
        <v>0</v>
      </c>
      <c r="AC778" s="3">
        <f t="shared" si="1511"/>
        <v>0</v>
      </c>
      <c r="AD778" s="3">
        <f t="shared" si="1511"/>
        <v>0</v>
      </c>
      <c r="AE778" s="3">
        <f t="shared" si="1511"/>
        <v>0</v>
      </c>
      <c r="AF778" s="3">
        <f t="shared" si="1511"/>
        <v>0</v>
      </c>
      <c r="AG778" s="3">
        <f t="shared" si="1511"/>
        <v>0</v>
      </c>
      <c r="AH778" s="3">
        <f t="shared" si="1511"/>
        <v>0</v>
      </c>
    </row>
    <row r="779" spans="1:34" ht="15.75" customHeight="1" x14ac:dyDescent="0.2">
      <c r="A779" s="7">
        <v>760</v>
      </c>
      <c r="B779" s="7"/>
      <c r="C779" s="7" t="str">
        <f t="shared" si="1013"/>
        <v/>
      </c>
      <c r="J779" s="7">
        <f t="shared" ref="J779:U779" si="1512">SUM(W768:W779)</f>
        <v>0</v>
      </c>
      <c r="K779" s="3">
        <f t="shared" si="1512"/>
        <v>0</v>
      </c>
      <c r="L779" s="3">
        <f t="shared" si="1512"/>
        <v>0</v>
      </c>
      <c r="M779" s="3">
        <f t="shared" si="1512"/>
        <v>0</v>
      </c>
      <c r="N779" s="3">
        <f t="shared" si="1512"/>
        <v>0</v>
      </c>
      <c r="O779" s="3">
        <f t="shared" si="1512"/>
        <v>0</v>
      </c>
      <c r="P779" s="3">
        <f t="shared" si="1512"/>
        <v>0</v>
      </c>
      <c r="Q779" s="3">
        <f t="shared" si="1512"/>
        <v>0</v>
      </c>
      <c r="R779" s="3">
        <f t="shared" si="1512"/>
        <v>0</v>
      </c>
      <c r="S779" s="3">
        <f t="shared" si="1512"/>
        <v>0</v>
      </c>
      <c r="T779" s="3">
        <f t="shared" si="1512"/>
        <v>0</v>
      </c>
      <c r="U779" s="3">
        <f t="shared" si="1512"/>
        <v>0</v>
      </c>
      <c r="W779" s="3">
        <f t="shared" ref="W779:AH779" si="1513">IF($C779=W$19,1,0)</f>
        <v>0</v>
      </c>
      <c r="X779" s="3">
        <f t="shared" si="1513"/>
        <v>0</v>
      </c>
      <c r="Y779" s="3">
        <f t="shared" si="1513"/>
        <v>0</v>
      </c>
      <c r="Z779" s="3">
        <f t="shared" si="1513"/>
        <v>0</v>
      </c>
      <c r="AA779" s="3">
        <f t="shared" si="1513"/>
        <v>0</v>
      </c>
      <c r="AB779" s="3">
        <f t="shared" si="1513"/>
        <v>0</v>
      </c>
      <c r="AC779" s="3">
        <f t="shared" si="1513"/>
        <v>0</v>
      </c>
      <c r="AD779" s="3">
        <f t="shared" si="1513"/>
        <v>0</v>
      </c>
      <c r="AE779" s="3">
        <f t="shared" si="1513"/>
        <v>0</v>
      </c>
      <c r="AF779" s="3">
        <f t="shared" si="1513"/>
        <v>0</v>
      </c>
      <c r="AG779" s="3">
        <f t="shared" si="1513"/>
        <v>0</v>
      </c>
      <c r="AH779" s="3">
        <f t="shared" si="1513"/>
        <v>0</v>
      </c>
    </row>
    <row r="780" spans="1:34" ht="15.75" customHeight="1" x14ac:dyDescent="0.2">
      <c r="A780" s="7">
        <v>761</v>
      </c>
      <c r="B780" s="7"/>
      <c r="C780" s="7" t="str">
        <f t="shared" si="1013"/>
        <v/>
      </c>
      <c r="J780" s="7">
        <f t="shared" ref="J780:U780" si="1514">SUM(W769:W780)</f>
        <v>0</v>
      </c>
      <c r="K780" s="3">
        <f t="shared" si="1514"/>
        <v>0</v>
      </c>
      <c r="L780" s="3">
        <f t="shared" si="1514"/>
        <v>0</v>
      </c>
      <c r="M780" s="3">
        <f t="shared" si="1514"/>
        <v>0</v>
      </c>
      <c r="N780" s="3">
        <f t="shared" si="1514"/>
        <v>0</v>
      </c>
      <c r="O780" s="3">
        <f t="shared" si="1514"/>
        <v>0</v>
      </c>
      <c r="P780" s="3">
        <f t="shared" si="1514"/>
        <v>0</v>
      </c>
      <c r="Q780" s="3">
        <f t="shared" si="1514"/>
        <v>0</v>
      </c>
      <c r="R780" s="3">
        <f t="shared" si="1514"/>
        <v>0</v>
      </c>
      <c r="S780" s="3">
        <f t="shared" si="1514"/>
        <v>0</v>
      </c>
      <c r="T780" s="3">
        <f t="shared" si="1514"/>
        <v>0</v>
      </c>
      <c r="U780" s="3">
        <f t="shared" si="1514"/>
        <v>0</v>
      </c>
      <c r="W780" s="3">
        <f t="shared" ref="W780:AH780" si="1515">IF($C780=W$19,1,0)</f>
        <v>0</v>
      </c>
      <c r="X780" s="3">
        <f t="shared" si="1515"/>
        <v>0</v>
      </c>
      <c r="Y780" s="3">
        <f t="shared" si="1515"/>
        <v>0</v>
      </c>
      <c r="Z780" s="3">
        <f t="shared" si="1515"/>
        <v>0</v>
      </c>
      <c r="AA780" s="3">
        <f t="shared" si="1515"/>
        <v>0</v>
      </c>
      <c r="AB780" s="3">
        <f t="shared" si="1515"/>
        <v>0</v>
      </c>
      <c r="AC780" s="3">
        <f t="shared" si="1515"/>
        <v>0</v>
      </c>
      <c r="AD780" s="3">
        <f t="shared" si="1515"/>
        <v>0</v>
      </c>
      <c r="AE780" s="3">
        <f t="shared" si="1515"/>
        <v>0</v>
      </c>
      <c r="AF780" s="3">
        <f t="shared" si="1515"/>
        <v>0</v>
      </c>
      <c r="AG780" s="3">
        <f t="shared" si="1515"/>
        <v>0</v>
      </c>
      <c r="AH780" s="3">
        <f t="shared" si="1515"/>
        <v>0</v>
      </c>
    </row>
    <row r="781" spans="1:34" ht="15.75" customHeight="1" x14ac:dyDescent="0.2">
      <c r="A781" s="7">
        <v>762</v>
      </c>
      <c r="B781" s="7"/>
      <c r="C781" s="7" t="str">
        <f t="shared" si="1013"/>
        <v/>
      </c>
      <c r="J781" s="7">
        <f t="shared" ref="J781:U781" si="1516">SUM(W770:W781)</f>
        <v>0</v>
      </c>
      <c r="K781" s="3">
        <f t="shared" si="1516"/>
        <v>0</v>
      </c>
      <c r="L781" s="3">
        <f t="shared" si="1516"/>
        <v>0</v>
      </c>
      <c r="M781" s="3">
        <f t="shared" si="1516"/>
        <v>0</v>
      </c>
      <c r="N781" s="3">
        <f t="shared" si="1516"/>
        <v>0</v>
      </c>
      <c r="O781" s="3">
        <f t="shared" si="1516"/>
        <v>0</v>
      </c>
      <c r="P781" s="3">
        <f t="shared" si="1516"/>
        <v>0</v>
      </c>
      <c r="Q781" s="3">
        <f t="shared" si="1516"/>
        <v>0</v>
      </c>
      <c r="R781" s="3">
        <f t="shared" si="1516"/>
        <v>0</v>
      </c>
      <c r="S781" s="3">
        <f t="shared" si="1516"/>
        <v>0</v>
      </c>
      <c r="T781" s="3">
        <f t="shared" si="1516"/>
        <v>0</v>
      </c>
      <c r="U781" s="3">
        <f t="shared" si="1516"/>
        <v>0</v>
      </c>
      <c r="W781" s="3">
        <f t="shared" ref="W781:AH781" si="1517">IF($C781=W$19,1,0)</f>
        <v>0</v>
      </c>
      <c r="X781" s="3">
        <f t="shared" si="1517"/>
        <v>0</v>
      </c>
      <c r="Y781" s="3">
        <f t="shared" si="1517"/>
        <v>0</v>
      </c>
      <c r="Z781" s="3">
        <f t="shared" si="1517"/>
        <v>0</v>
      </c>
      <c r="AA781" s="3">
        <f t="shared" si="1517"/>
        <v>0</v>
      </c>
      <c r="AB781" s="3">
        <f t="shared" si="1517"/>
        <v>0</v>
      </c>
      <c r="AC781" s="3">
        <f t="shared" si="1517"/>
        <v>0</v>
      </c>
      <c r="AD781" s="3">
        <f t="shared" si="1517"/>
        <v>0</v>
      </c>
      <c r="AE781" s="3">
        <f t="shared" si="1517"/>
        <v>0</v>
      </c>
      <c r="AF781" s="3">
        <f t="shared" si="1517"/>
        <v>0</v>
      </c>
      <c r="AG781" s="3">
        <f t="shared" si="1517"/>
        <v>0</v>
      </c>
      <c r="AH781" s="3">
        <f t="shared" si="1517"/>
        <v>0</v>
      </c>
    </row>
    <row r="782" spans="1:34" ht="15.75" customHeight="1" x14ac:dyDescent="0.2">
      <c r="A782" s="7">
        <v>763</v>
      </c>
      <c r="B782" s="7"/>
      <c r="C782" s="7" t="str">
        <f t="shared" si="1013"/>
        <v/>
      </c>
      <c r="J782" s="7">
        <f t="shared" ref="J782:U782" si="1518">SUM(W771:W782)</f>
        <v>0</v>
      </c>
      <c r="K782" s="3">
        <f t="shared" si="1518"/>
        <v>0</v>
      </c>
      <c r="L782" s="3">
        <f t="shared" si="1518"/>
        <v>0</v>
      </c>
      <c r="M782" s="3">
        <f t="shared" si="1518"/>
        <v>0</v>
      </c>
      <c r="N782" s="3">
        <f t="shared" si="1518"/>
        <v>0</v>
      </c>
      <c r="O782" s="3">
        <f t="shared" si="1518"/>
        <v>0</v>
      </c>
      <c r="P782" s="3">
        <f t="shared" si="1518"/>
        <v>0</v>
      </c>
      <c r="Q782" s="3">
        <f t="shared" si="1518"/>
        <v>0</v>
      </c>
      <c r="R782" s="3">
        <f t="shared" si="1518"/>
        <v>0</v>
      </c>
      <c r="S782" s="3">
        <f t="shared" si="1518"/>
        <v>0</v>
      </c>
      <c r="T782" s="3">
        <f t="shared" si="1518"/>
        <v>0</v>
      </c>
      <c r="U782" s="3">
        <f t="shared" si="1518"/>
        <v>0</v>
      </c>
      <c r="W782" s="3">
        <f t="shared" ref="W782:AH782" si="1519">IF($C782=W$19,1,0)</f>
        <v>0</v>
      </c>
      <c r="X782" s="3">
        <f t="shared" si="1519"/>
        <v>0</v>
      </c>
      <c r="Y782" s="3">
        <f t="shared" si="1519"/>
        <v>0</v>
      </c>
      <c r="Z782" s="3">
        <f t="shared" si="1519"/>
        <v>0</v>
      </c>
      <c r="AA782" s="3">
        <f t="shared" si="1519"/>
        <v>0</v>
      </c>
      <c r="AB782" s="3">
        <f t="shared" si="1519"/>
        <v>0</v>
      </c>
      <c r="AC782" s="3">
        <f t="shared" si="1519"/>
        <v>0</v>
      </c>
      <c r="AD782" s="3">
        <f t="shared" si="1519"/>
        <v>0</v>
      </c>
      <c r="AE782" s="3">
        <f t="shared" si="1519"/>
        <v>0</v>
      </c>
      <c r="AF782" s="3">
        <f t="shared" si="1519"/>
        <v>0</v>
      </c>
      <c r="AG782" s="3">
        <f t="shared" si="1519"/>
        <v>0</v>
      </c>
      <c r="AH782" s="3">
        <f t="shared" si="1519"/>
        <v>0</v>
      </c>
    </row>
    <row r="783" spans="1:34" ht="15.75" customHeight="1" x14ac:dyDescent="0.2">
      <c r="A783" s="7">
        <v>764</v>
      </c>
      <c r="B783" s="7"/>
      <c r="C783" s="7" t="str">
        <f t="shared" si="1013"/>
        <v/>
      </c>
      <c r="J783" s="7">
        <f t="shared" ref="J783:U783" si="1520">SUM(W772:W783)</f>
        <v>0</v>
      </c>
      <c r="K783" s="3">
        <f t="shared" si="1520"/>
        <v>0</v>
      </c>
      <c r="L783" s="3">
        <f t="shared" si="1520"/>
        <v>0</v>
      </c>
      <c r="M783" s="3">
        <f t="shared" si="1520"/>
        <v>0</v>
      </c>
      <c r="N783" s="3">
        <f t="shared" si="1520"/>
        <v>0</v>
      </c>
      <c r="O783" s="3">
        <f t="shared" si="1520"/>
        <v>0</v>
      </c>
      <c r="P783" s="3">
        <f t="shared" si="1520"/>
        <v>0</v>
      </c>
      <c r="Q783" s="3">
        <f t="shared" si="1520"/>
        <v>0</v>
      </c>
      <c r="R783" s="3">
        <f t="shared" si="1520"/>
        <v>0</v>
      </c>
      <c r="S783" s="3">
        <f t="shared" si="1520"/>
        <v>0</v>
      </c>
      <c r="T783" s="3">
        <f t="shared" si="1520"/>
        <v>0</v>
      </c>
      <c r="U783" s="3">
        <f t="shared" si="1520"/>
        <v>0</v>
      </c>
      <c r="W783" s="3">
        <f t="shared" ref="W783:AH783" si="1521">IF($C783=W$19,1,0)</f>
        <v>0</v>
      </c>
      <c r="X783" s="3">
        <f t="shared" si="1521"/>
        <v>0</v>
      </c>
      <c r="Y783" s="3">
        <f t="shared" si="1521"/>
        <v>0</v>
      </c>
      <c r="Z783" s="3">
        <f t="shared" si="1521"/>
        <v>0</v>
      </c>
      <c r="AA783" s="3">
        <f t="shared" si="1521"/>
        <v>0</v>
      </c>
      <c r="AB783" s="3">
        <f t="shared" si="1521"/>
        <v>0</v>
      </c>
      <c r="AC783" s="3">
        <f t="shared" si="1521"/>
        <v>0</v>
      </c>
      <c r="AD783" s="3">
        <f t="shared" si="1521"/>
        <v>0</v>
      </c>
      <c r="AE783" s="3">
        <f t="shared" si="1521"/>
        <v>0</v>
      </c>
      <c r="AF783" s="3">
        <f t="shared" si="1521"/>
        <v>0</v>
      </c>
      <c r="AG783" s="3">
        <f t="shared" si="1521"/>
        <v>0</v>
      </c>
      <c r="AH783" s="3">
        <f t="shared" si="1521"/>
        <v>0</v>
      </c>
    </row>
    <row r="784" spans="1:34" ht="15.75" customHeight="1" x14ac:dyDescent="0.2">
      <c r="A784" s="7">
        <v>765</v>
      </c>
      <c r="B784" s="7"/>
      <c r="C784" s="7" t="str">
        <f t="shared" si="1013"/>
        <v/>
      </c>
      <c r="J784" s="7">
        <f t="shared" ref="J784:U784" si="1522">SUM(W773:W784)</f>
        <v>0</v>
      </c>
      <c r="K784" s="3">
        <f t="shared" si="1522"/>
        <v>0</v>
      </c>
      <c r="L784" s="3">
        <f t="shared" si="1522"/>
        <v>0</v>
      </c>
      <c r="M784" s="3">
        <f t="shared" si="1522"/>
        <v>0</v>
      </c>
      <c r="N784" s="3">
        <f t="shared" si="1522"/>
        <v>0</v>
      </c>
      <c r="O784" s="3">
        <f t="shared" si="1522"/>
        <v>0</v>
      </c>
      <c r="P784" s="3">
        <f t="shared" si="1522"/>
        <v>0</v>
      </c>
      <c r="Q784" s="3">
        <f t="shared" si="1522"/>
        <v>0</v>
      </c>
      <c r="R784" s="3">
        <f t="shared" si="1522"/>
        <v>0</v>
      </c>
      <c r="S784" s="3">
        <f t="shared" si="1522"/>
        <v>0</v>
      </c>
      <c r="T784" s="3">
        <f t="shared" si="1522"/>
        <v>0</v>
      </c>
      <c r="U784" s="3">
        <f t="shared" si="1522"/>
        <v>0</v>
      </c>
      <c r="W784" s="3">
        <f t="shared" ref="W784:AH784" si="1523">IF($C784=W$19,1,0)</f>
        <v>0</v>
      </c>
      <c r="X784" s="3">
        <f t="shared" si="1523"/>
        <v>0</v>
      </c>
      <c r="Y784" s="3">
        <f t="shared" si="1523"/>
        <v>0</v>
      </c>
      <c r="Z784" s="3">
        <f t="shared" si="1523"/>
        <v>0</v>
      </c>
      <c r="AA784" s="3">
        <f t="shared" si="1523"/>
        <v>0</v>
      </c>
      <c r="AB784" s="3">
        <f t="shared" si="1523"/>
        <v>0</v>
      </c>
      <c r="AC784" s="3">
        <f t="shared" si="1523"/>
        <v>0</v>
      </c>
      <c r="AD784" s="3">
        <f t="shared" si="1523"/>
        <v>0</v>
      </c>
      <c r="AE784" s="3">
        <f t="shared" si="1523"/>
        <v>0</v>
      </c>
      <c r="AF784" s="3">
        <f t="shared" si="1523"/>
        <v>0</v>
      </c>
      <c r="AG784" s="3">
        <f t="shared" si="1523"/>
        <v>0</v>
      </c>
      <c r="AH784" s="3">
        <f t="shared" si="1523"/>
        <v>0</v>
      </c>
    </row>
    <row r="785" spans="1:34" ht="15.75" customHeight="1" x14ac:dyDescent="0.2">
      <c r="A785" s="7">
        <v>766</v>
      </c>
      <c r="B785" s="7"/>
      <c r="C785" s="7" t="str">
        <f t="shared" ref="C785:C999" si="1524">IF(B785="","", IF(B785=0,0,IF(B785&lt;4,1,IF(B785&lt;7,2,IF(B785&lt;10,3,IF(B785&lt;13,4,IF(B785&lt;16,5,IF(B785&lt;19,6,IF(B785&lt;22,7,IF(B785&lt;25,8,IF(B785&lt;28,9,IF(B785&lt;31,10,IF(B785&lt;34,11,12)))))))))))))</f>
        <v/>
      </c>
      <c r="J785" s="7">
        <f t="shared" ref="J785:U785" si="1525">SUM(W774:W785)</f>
        <v>0</v>
      </c>
      <c r="K785" s="3">
        <f t="shared" si="1525"/>
        <v>0</v>
      </c>
      <c r="L785" s="3">
        <f t="shared" si="1525"/>
        <v>0</v>
      </c>
      <c r="M785" s="3">
        <f t="shared" si="1525"/>
        <v>0</v>
      </c>
      <c r="N785" s="3">
        <f t="shared" si="1525"/>
        <v>0</v>
      </c>
      <c r="O785" s="3">
        <f t="shared" si="1525"/>
        <v>0</v>
      </c>
      <c r="P785" s="3">
        <f t="shared" si="1525"/>
        <v>0</v>
      </c>
      <c r="Q785" s="3">
        <f t="shared" si="1525"/>
        <v>0</v>
      </c>
      <c r="R785" s="3">
        <f t="shared" si="1525"/>
        <v>0</v>
      </c>
      <c r="S785" s="3">
        <f t="shared" si="1525"/>
        <v>0</v>
      </c>
      <c r="T785" s="3">
        <f t="shared" si="1525"/>
        <v>0</v>
      </c>
      <c r="U785" s="3">
        <f t="shared" si="1525"/>
        <v>0</v>
      </c>
      <c r="W785" s="3">
        <f t="shared" ref="W785:AH785" si="1526">IF($C785=W$19,1,0)</f>
        <v>0</v>
      </c>
      <c r="X785" s="3">
        <f t="shared" si="1526"/>
        <v>0</v>
      </c>
      <c r="Y785" s="3">
        <f t="shared" si="1526"/>
        <v>0</v>
      </c>
      <c r="Z785" s="3">
        <f t="shared" si="1526"/>
        <v>0</v>
      </c>
      <c r="AA785" s="3">
        <f t="shared" si="1526"/>
        <v>0</v>
      </c>
      <c r="AB785" s="3">
        <f t="shared" si="1526"/>
        <v>0</v>
      </c>
      <c r="AC785" s="3">
        <f t="shared" si="1526"/>
        <v>0</v>
      </c>
      <c r="AD785" s="3">
        <f t="shared" si="1526"/>
        <v>0</v>
      </c>
      <c r="AE785" s="3">
        <f t="shared" si="1526"/>
        <v>0</v>
      </c>
      <c r="AF785" s="3">
        <f t="shared" si="1526"/>
        <v>0</v>
      </c>
      <c r="AG785" s="3">
        <f t="shared" si="1526"/>
        <v>0</v>
      </c>
      <c r="AH785" s="3">
        <f t="shared" si="1526"/>
        <v>0</v>
      </c>
    </row>
    <row r="786" spans="1:34" ht="15.75" customHeight="1" x14ac:dyDescent="0.2">
      <c r="A786" s="7">
        <v>767</v>
      </c>
      <c r="B786" s="7"/>
      <c r="C786" s="7" t="str">
        <f t="shared" si="1524"/>
        <v/>
      </c>
      <c r="J786" s="7">
        <f t="shared" ref="J786:U786" si="1527">SUM(W775:W786)</f>
        <v>0</v>
      </c>
      <c r="K786" s="3">
        <f t="shared" si="1527"/>
        <v>0</v>
      </c>
      <c r="L786" s="3">
        <f t="shared" si="1527"/>
        <v>0</v>
      </c>
      <c r="M786" s="3">
        <f t="shared" si="1527"/>
        <v>0</v>
      </c>
      <c r="N786" s="3">
        <f t="shared" si="1527"/>
        <v>0</v>
      </c>
      <c r="O786" s="3">
        <f t="shared" si="1527"/>
        <v>0</v>
      </c>
      <c r="P786" s="3">
        <f t="shared" si="1527"/>
        <v>0</v>
      </c>
      <c r="Q786" s="3">
        <f t="shared" si="1527"/>
        <v>0</v>
      </c>
      <c r="R786" s="3">
        <f t="shared" si="1527"/>
        <v>0</v>
      </c>
      <c r="S786" s="3">
        <f t="shared" si="1527"/>
        <v>0</v>
      </c>
      <c r="T786" s="3">
        <f t="shared" si="1527"/>
        <v>0</v>
      </c>
      <c r="U786" s="3">
        <f t="shared" si="1527"/>
        <v>0</v>
      </c>
      <c r="W786" s="3">
        <f t="shared" ref="W786:AH786" si="1528">IF($C786=W$19,1,0)</f>
        <v>0</v>
      </c>
      <c r="X786" s="3">
        <f t="shared" si="1528"/>
        <v>0</v>
      </c>
      <c r="Y786" s="3">
        <f t="shared" si="1528"/>
        <v>0</v>
      </c>
      <c r="Z786" s="3">
        <f t="shared" si="1528"/>
        <v>0</v>
      </c>
      <c r="AA786" s="3">
        <f t="shared" si="1528"/>
        <v>0</v>
      </c>
      <c r="AB786" s="3">
        <f t="shared" si="1528"/>
        <v>0</v>
      </c>
      <c r="AC786" s="3">
        <f t="shared" si="1528"/>
        <v>0</v>
      </c>
      <c r="AD786" s="3">
        <f t="shared" si="1528"/>
        <v>0</v>
      </c>
      <c r="AE786" s="3">
        <f t="shared" si="1528"/>
        <v>0</v>
      </c>
      <c r="AF786" s="3">
        <f t="shared" si="1528"/>
        <v>0</v>
      </c>
      <c r="AG786" s="3">
        <f t="shared" si="1528"/>
        <v>0</v>
      </c>
      <c r="AH786" s="3">
        <f t="shared" si="1528"/>
        <v>0</v>
      </c>
    </row>
    <row r="787" spans="1:34" ht="15.75" customHeight="1" x14ac:dyDescent="0.2">
      <c r="A787" s="7">
        <v>768</v>
      </c>
      <c r="B787" s="7"/>
      <c r="C787" s="7" t="str">
        <f t="shared" si="1524"/>
        <v/>
      </c>
      <c r="J787" s="7">
        <f t="shared" ref="J787:U787" si="1529">SUM(W776:W787)</f>
        <v>0</v>
      </c>
      <c r="K787" s="3">
        <f t="shared" si="1529"/>
        <v>0</v>
      </c>
      <c r="L787" s="3">
        <f t="shared" si="1529"/>
        <v>0</v>
      </c>
      <c r="M787" s="3">
        <f t="shared" si="1529"/>
        <v>0</v>
      </c>
      <c r="N787" s="3">
        <f t="shared" si="1529"/>
        <v>0</v>
      </c>
      <c r="O787" s="3">
        <f t="shared" si="1529"/>
        <v>0</v>
      </c>
      <c r="P787" s="3">
        <f t="shared" si="1529"/>
        <v>0</v>
      </c>
      <c r="Q787" s="3">
        <f t="shared" si="1529"/>
        <v>0</v>
      </c>
      <c r="R787" s="3">
        <f t="shared" si="1529"/>
        <v>0</v>
      </c>
      <c r="S787" s="3">
        <f t="shared" si="1529"/>
        <v>0</v>
      </c>
      <c r="T787" s="3">
        <f t="shared" si="1529"/>
        <v>0</v>
      </c>
      <c r="U787" s="3">
        <f t="shared" si="1529"/>
        <v>0</v>
      </c>
      <c r="W787" s="3">
        <f t="shared" ref="W787:AH787" si="1530">IF($C787=W$19,1,0)</f>
        <v>0</v>
      </c>
      <c r="X787" s="3">
        <f t="shared" si="1530"/>
        <v>0</v>
      </c>
      <c r="Y787" s="3">
        <f t="shared" si="1530"/>
        <v>0</v>
      </c>
      <c r="Z787" s="3">
        <f t="shared" si="1530"/>
        <v>0</v>
      </c>
      <c r="AA787" s="3">
        <f t="shared" si="1530"/>
        <v>0</v>
      </c>
      <c r="AB787" s="3">
        <f t="shared" si="1530"/>
        <v>0</v>
      </c>
      <c r="AC787" s="3">
        <f t="shared" si="1530"/>
        <v>0</v>
      </c>
      <c r="AD787" s="3">
        <f t="shared" si="1530"/>
        <v>0</v>
      </c>
      <c r="AE787" s="3">
        <f t="shared" si="1530"/>
        <v>0</v>
      </c>
      <c r="AF787" s="3">
        <f t="shared" si="1530"/>
        <v>0</v>
      </c>
      <c r="AG787" s="3">
        <f t="shared" si="1530"/>
        <v>0</v>
      </c>
      <c r="AH787" s="3">
        <f t="shared" si="1530"/>
        <v>0</v>
      </c>
    </row>
    <row r="788" spans="1:34" ht="15.75" customHeight="1" x14ac:dyDescent="0.2">
      <c r="A788" s="7">
        <v>769</v>
      </c>
      <c r="B788" s="7"/>
      <c r="C788" s="7" t="str">
        <f t="shared" si="1524"/>
        <v/>
      </c>
      <c r="J788" s="7">
        <f t="shared" ref="J788:U788" si="1531">SUM(W777:W788)</f>
        <v>0</v>
      </c>
      <c r="K788" s="3">
        <f t="shared" si="1531"/>
        <v>0</v>
      </c>
      <c r="L788" s="3">
        <f t="shared" si="1531"/>
        <v>0</v>
      </c>
      <c r="M788" s="3">
        <f t="shared" si="1531"/>
        <v>0</v>
      </c>
      <c r="N788" s="3">
        <f t="shared" si="1531"/>
        <v>0</v>
      </c>
      <c r="O788" s="3">
        <f t="shared" si="1531"/>
        <v>0</v>
      </c>
      <c r="P788" s="3">
        <f t="shared" si="1531"/>
        <v>0</v>
      </c>
      <c r="Q788" s="3">
        <f t="shared" si="1531"/>
        <v>0</v>
      </c>
      <c r="R788" s="3">
        <f t="shared" si="1531"/>
        <v>0</v>
      </c>
      <c r="S788" s="3">
        <f t="shared" si="1531"/>
        <v>0</v>
      </c>
      <c r="T788" s="3">
        <f t="shared" si="1531"/>
        <v>0</v>
      </c>
      <c r="U788" s="3">
        <f t="shared" si="1531"/>
        <v>0</v>
      </c>
      <c r="W788" s="3">
        <f t="shared" ref="W788:AH788" si="1532">IF($C788=W$19,1,0)</f>
        <v>0</v>
      </c>
      <c r="X788" s="3">
        <f t="shared" si="1532"/>
        <v>0</v>
      </c>
      <c r="Y788" s="3">
        <f t="shared" si="1532"/>
        <v>0</v>
      </c>
      <c r="Z788" s="3">
        <f t="shared" si="1532"/>
        <v>0</v>
      </c>
      <c r="AA788" s="3">
        <f t="shared" si="1532"/>
        <v>0</v>
      </c>
      <c r="AB788" s="3">
        <f t="shared" si="1532"/>
        <v>0</v>
      </c>
      <c r="AC788" s="3">
        <f t="shared" si="1532"/>
        <v>0</v>
      </c>
      <c r="AD788" s="3">
        <f t="shared" si="1532"/>
        <v>0</v>
      </c>
      <c r="AE788" s="3">
        <f t="shared" si="1532"/>
        <v>0</v>
      </c>
      <c r="AF788" s="3">
        <f t="shared" si="1532"/>
        <v>0</v>
      </c>
      <c r="AG788" s="3">
        <f t="shared" si="1532"/>
        <v>0</v>
      </c>
      <c r="AH788" s="3">
        <f t="shared" si="1532"/>
        <v>0</v>
      </c>
    </row>
    <row r="789" spans="1:34" ht="15.75" customHeight="1" x14ac:dyDescent="0.2">
      <c r="A789" s="7">
        <v>770</v>
      </c>
      <c r="B789" s="7"/>
      <c r="C789" s="7" t="str">
        <f t="shared" si="1524"/>
        <v/>
      </c>
      <c r="J789" s="7">
        <f t="shared" ref="J789:U789" si="1533">SUM(W778:W789)</f>
        <v>0</v>
      </c>
      <c r="K789" s="3">
        <f t="shared" si="1533"/>
        <v>0</v>
      </c>
      <c r="L789" s="3">
        <f t="shared" si="1533"/>
        <v>0</v>
      </c>
      <c r="M789" s="3">
        <f t="shared" si="1533"/>
        <v>0</v>
      </c>
      <c r="N789" s="3">
        <f t="shared" si="1533"/>
        <v>0</v>
      </c>
      <c r="O789" s="3">
        <f t="shared" si="1533"/>
        <v>0</v>
      </c>
      <c r="P789" s="3">
        <f t="shared" si="1533"/>
        <v>0</v>
      </c>
      <c r="Q789" s="3">
        <f t="shared" si="1533"/>
        <v>0</v>
      </c>
      <c r="R789" s="3">
        <f t="shared" si="1533"/>
        <v>0</v>
      </c>
      <c r="S789" s="3">
        <f t="shared" si="1533"/>
        <v>0</v>
      </c>
      <c r="T789" s="3">
        <f t="shared" si="1533"/>
        <v>0</v>
      </c>
      <c r="U789" s="3">
        <f t="shared" si="1533"/>
        <v>0</v>
      </c>
      <c r="W789" s="3">
        <f t="shared" ref="W789:AH789" si="1534">IF($C789=W$19,1,0)</f>
        <v>0</v>
      </c>
      <c r="X789" s="3">
        <f t="shared" si="1534"/>
        <v>0</v>
      </c>
      <c r="Y789" s="3">
        <f t="shared" si="1534"/>
        <v>0</v>
      </c>
      <c r="Z789" s="3">
        <f t="shared" si="1534"/>
        <v>0</v>
      </c>
      <c r="AA789" s="3">
        <f t="shared" si="1534"/>
        <v>0</v>
      </c>
      <c r="AB789" s="3">
        <f t="shared" si="1534"/>
        <v>0</v>
      </c>
      <c r="AC789" s="3">
        <f t="shared" si="1534"/>
        <v>0</v>
      </c>
      <c r="AD789" s="3">
        <f t="shared" si="1534"/>
        <v>0</v>
      </c>
      <c r="AE789" s="3">
        <f t="shared" si="1534"/>
        <v>0</v>
      </c>
      <c r="AF789" s="3">
        <f t="shared" si="1534"/>
        <v>0</v>
      </c>
      <c r="AG789" s="3">
        <f t="shared" si="1534"/>
        <v>0</v>
      </c>
      <c r="AH789" s="3">
        <f t="shared" si="1534"/>
        <v>0</v>
      </c>
    </row>
    <row r="790" spans="1:34" ht="15.75" customHeight="1" x14ac:dyDescent="0.2">
      <c r="A790" s="7">
        <v>771</v>
      </c>
      <c r="B790" s="7"/>
      <c r="C790" s="7" t="str">
        <f t="shared" si="1524"/>
        <v/>
      </c>
      <c r="J790" s="7">
        <f t="shared" ref="J790:U790" si="1535">SUM(W779:W790)</f>
        <v>0</v>
      </c>
      <c r="K790" s="3">
        <f t="shared" si="1535"/>
        <v>0</v>
      </c>
      <c r="L790" s="3">
        <f t="shared" si="1535"/>
        <v>0</v>
      </c>
      <c r="M790" s="3">
        <f t="shared" si="1535"/>
        <v>0</v>
      </c>
      <c r="N790" s="3">
        <f t="shared" si="1535"/>
        <v>0</v>
      </c>
      <c r="O790" s="3">
        <f t="shared" si="1535"/>
        <v>0</v>
      </c>
      <c r="P790" s="3">
        <f t="shared" si="1535"/>
        <v>0</v>
      </c>
      <c r="Q790" s="3">
        <f t="shared" si="1535"/>
        <v>0</v>
      </c>
      <c r="R790" s="3">
        <f t="shared" si="1535"/>
        <v>0</v>
      </c>
      <c r="S790" s="3">
        <f t="shared" si="1535"/>
        <v>0</v>
      </c>
      <c r="T790" s="3">
        <f t="shared" si="1535"/>
        <v>0</v>
      </c>
      <c r="U790" s="3">
        <f t="shared" si="1535"/>
        <v>0</v>
      </c>
      <c r="W790" s="3">
        <f t="shared" ref="W790:AH790" si="1536">IF($C790=W$19,1,0)</f>
        <v>0</v>
      </c>
      <c r="X790" s="3">
        <f t="shared" si="1536"/>
        <v>0</v>
      </c>
      <c r="Y790" s="3">
        <f t="shared" si="1536"/>
        <v>0</v>
      </c>
      <c r="Z790" s="3">
        <f t="shared" si="1536"/>
        <v>0</v>
      </c>
      <c r="AA790" s="3">
        <f t="shared" si="1536"/>
        <v>0</v>
      </c>
      <c r="AB790" s="3">
        <f t="shared" si="1536"/>
        <v>0</v>
      </c>
      <c r="AC790" s="3">
        <f t="shared" si="1536"/>
        <v>0</v>
      </c>
      <c r="AD790" s="3">
        <f t="shared" si="1536"/>
        <v>0</v>
      </c>
      <c r="AE790" s="3">
        <f t="shared" si="1536"/>
        <v>0</v>
      </c>
      <c r="AF790" s="3">
        <f t="shared" si="1536"/>
        <v>0</v>
      </c>
      <c r="AG790" s="3">
        <f t="shared" si="1536"/>
        <v>0</v>
      </c>
      <c r="AH790" s="3">
        <f t="shared" si="1536"/>
        <v>0</v>
      </c>
    </row>
    <row r="791" spans="1:34" ht="15.75" customHeight="1" x14ac:dyDescent="0.2">
      <c r="A791" s="7">
        <v>772</v>
      </c>
      <c r="B791" s="7"/>
      <c r="C791" s="7" t="str">
        <f t="shared" si="1524"/>
        <v/>
      </c>
      <c r="J791" s="7">
        <f t="shared" ref="J791:U791" si="1537">SUM(W780:W791)</f>
        <v>0</v>
      </c>
      <c r="K791" s="3">
        <f t="shared" si="1537"/>
        <v>0</v>
      </c>
      <c r="L791" s="3">
        <f t="shared" si="1537"/>
        <v>0</v>
      </c>
      <c r="M791" s="3">
        <f t="shared" si="1537"/>
        <v>0</v>
      </c>
      <c r="N791" s="3">
        <f t="shared" si="1537"/>
        <v>0</v>
      </c>
      <c r="O791" s="3">
        <f t="shared" si="1537"/>
        <v>0</v>
      </c>
      <c r="P791" s="3">
        <f t="shared" si="1537"/>
        <v>0</v>
      </c>
      <c r="Q791" s="3">
        <f t="shared" si="1537"/>
        <v>0</v>
      </c>
      <c r="R791" s="3">
        <f t="shared" si="1537"/>
        <v>0</v>
      </c>
      <c r="S791" s="3">
        <f t="shared" si="1537"/>
        <v>0</v>
      </c>
      <c r="T791" s="3">
        <f t="shared" si="1537"/>
        <v>0</v>
      </c>
      <c r="U791" s="3">
        <f t="shared" si="1537"/>
        <v>0</v>
      </c>
      <c r="W791" s="3">
        <f t="shared" ref="W791:AH791" si="1538">IF($C791=W$19,1,0)</f>
        <v>0</v>
      </c>
      <c r="X791" s="3">
        <f t="shared" si="1538"/>
        <v>0</v>
      </c>
      <c r="Y791" s="3">
        <f t="shared" si="1538"/>
        <v>0</v>
      </c>
      <c r="Z791" s="3">
        <f t="shared" si="1538"/>
        <v>0</v>
      </c>
      <c r="AA791" s="3">
        <f t="shared" si="1538"/>
        <v>0</v>
      </c>
      <c r="AB791" s="3">
        <f t="shared" si="1538"/>
        <v>0</v>
      </c>
      <c r="AC791" s="3">
        <f t="shared" si="1538"/>
        <v>0</v>
      </c>
      <c r="AD791" s="3">
        <f t="shared" si="1538"/>
        <v>0</v>
      </c>
      <c r="AE791" s="3">
        <f t="shared" si="1538"/>
        <v>0</v>
      </c>
      <c r="AF791" s="3">
        <f t="shared" si="1538"/>
        <v>0</v>
      </c>
      <c r="AG791" s="3">
        <f t="shared" si="1538"/>
        <v>0</v>
      </c>
      <c r="AH791" s="3">
        <f t="shared" si="1538"/>
        <v>0</v>
      </c>
    </row>
    <row r="792" spans="1:34" ht="15.75" customHeight="1" x14ac:dyDescent="0.2">
      <c r="A792" s="7">
        <v>773</v>
      </c>
      <c r="B792" s="7"/>
      <c r="C792" s="7" t="str">
        <f t="shared" si="1524"/>
        <v/>
      </c>
      <c r="J792" s="7">
        <f t="shared" ref="J792:U792" si="1539">SUM(W781:W792)</f>
        <v>0</v>
      </c>
      <c r="K792" s="3">
        <f t="shared" si="1539"/>
        <v>0</v>
      </c>
      <c r="L792" s="3">
        <f t="shared" si="1539"/>
        <v>0</v>
      </c>
      <c r="M792" s="3">
        <f t="shared" si="1539"/>
        <v>0</v>
      </c>
      <c r="N792" s="3">
        <f t="shared" si="1539"/>
        <v>0</v>
      </c>
      <c r="O792" s="3">
        <f t="shared" si="1539"/>
        <v>0</v>
      </c>
      <c r="P792" s="3">
        <f t="shared" si="1539"/>
        <v>0</v>
      </c>
      <c r="Q792" s="3">
        <f t="shared" si="1539"/>
        <v>0</v>
      </c>
      <c r="R792" s="3">
        <f t="shared" si="1539"/>
        <v>0</v>
      </c>
      <c r="S792" s="3">
        <f t="shared" si="1539"/>
        <v>0</v>
      </c>
      <c r="T792" s="3">
        <f t="shared" si="1539"/>
        <v>0</v>
      </c>
      <c r="U792" s="3">
        <f t="shared" si="1539"/>
        <v>0</v>
      </c>
      <c r="W792" s="3">
        <f t="shared" ref="W792:AH792" si="1540">IF($C792=W$19,1,0)</f>
        <v>0</v>
      </c>
      <c r="X792" s="3">
        <f t="shared" si="1540"/>
        <v>0</v>
      </c>
      <c r="Y792" s="3">
        <f t="shared" si="1540"/>
        <v>0</v>
      </c>
      <c r="Z792" s="3">
        <f t="shared" si="1540"/>
        <v>0</v>
      </c>
      <c r="AA792" s="3">
        <f t="shared" si="1540"/>
        <v>0</v>
      </c>
      <c r="AB792" s="3">
        <f t="shared" si="1540"/>
        <v>0</v>
      </c>
      <c r="AC792" s="3">
        <f t="shared" si="1540"/>
        <v>0</v>
      </c>
      <c r="AD792" s="3">
        <f t="shared" si="1540"/>
        <v>0</v>
      </c>
      <c r="AE792" s="3">
        <f t="shared" si="1540"/>
        <v>0</v>
      </c>
      <c r="AF792" s="3">
        <f t="shared" si="1540"/>
        <v>0</v>
      </c>
      <c r="AG792" s="3">
        <f t="shared" si="1540"/>
        <v>0</v>
      </c>
      <c r="AH792" s="3">
        <f t="shared" si="1540"/>
        <v>0</v>
      </c>
    </row>
    <row r="793" spans="1:34" ht="15.75" customHeight="1" x14ac:dyDescent="0.2">
      <c r="A793" s="7">
        <v>774</v>
      </c>
      <c r="B793" s="7"/>
      <c r="C793" s="7" t="str">
        <f t="shared" si="1524"/>
        <v/>
      </c>
      <c r="J793" s="7">
        <f t="shared" ref="J793:U793" si="1541">SUM(W782:W793)</f>
        <v>0</v>
      </c>
      <c r="K793" s="3">
        <f t="shared" si="1541"/>
        <v>0</v>
      </c>
      <c r="L793" s="3">
        <f t="shared" si="1541"/>
        <v>0</v>
      </c>
      <c r="M793" s="3">
        <f t="shared" si="1541"/>
        <v>0</v>
      </c>
      <c r="N793" s="3">
        <f t="shared" si="1541"/>
        <v>0</v>
      </c>
      <c r="O793" s="3">
        <f t="shared" si="1541"/>
        <v>0</v>
      </c>
      <c r="P793" s="3">
        <f t="shared" si="1541"/>
        <v>0</v>
      </c>
      <c r="Q793" s="3">
        <f t="shared" si="1541"/>
        <v>0</v>
      </c>
      <c r="R793" s="3">
        <f t="shared" si="1541"/>
        <v>0</v>
      </c>
      <c r="S793" s="3">
        <f t="shared" si="1541"/>
        <v>0</v>
      </c>
      <c r="T793" s="3">
        <f t="shared" si="1541"/>
        <v>0</v>
      </c>
      <c r="U793" s="3">
        <f t="shared" si="1541"/>
        <v>0</v>
      </c>
      <c r="W793" s="3">
        <f t="shared" ref="W793:AH793" si="1542">IF($C793=W$19,1,0)</f>
        <v>0</v>
      </c>
      <c r="X793" s="3">
        <f t="shared" si="1542"/>
        <v>0</v>
      </c>
      <c r="Y793" s="3">
        <f t="shared" si="1542"/>
        <v>0</v>
      </c>
      <c r="Z793" s="3">
        <f t="shared" si="1542"/>
        <v>0</v>
      </c>
      <c r="AA793" s="3">
        <f t="shared" si="1542"/>
        <v>0</v>
      </c>
      <c r="AB793" s="3">
        <f t="shared" si="1542"/>
        <v>0</v>
      </c>
      <c r="AC793" s="3">
        <f t="shared" si="1542"/>
        <v>0</v>
      </c>
      <c r="AD793" s="3">
        <f t="shared" si="1542"/>
        <v>0</v>
      </c>
      <c r="AE793" s="3">
        <f t="shared" si="1542"/>
        <v>0</v>
      </c>
      <c r="AF793" s="3">
        <f t="shared" si="1542"/>
        <v>0</v>
      </c>
      <c r="AG793" s="3">
        <f t="shared" si="1542"/>
        <v>0</v>
      </c>
      <c r="AH793" s="3">
        <f t="shared" si="1542"/>
        <v>0</v>
      </c>
    </row>
    <row r="794" spans="1:34" ht="15.75" customHeight="1" x14ac:dyDescent="0.2">
      <c r="A794" s="7">
        <v>775</v>
      </c>
      <c r="B794" s="7"/>
      <c r="C794" s="7" t="str">
        <f t="shared" si="1524"/>
        <v/>
      </c>
      <c r="J794" s="7">
        <f t="shared" ref="J794:U794" si="1543">SUM(W783:W794)</f>
        <v>0</v>
      </c>
      <c r="K794" s="3">
        <f t="shared" si="1543"/>
        <v>0</v>
      </c>
      <c r="L794" s="3">
        <f t="shared" si="1543"/>
        <v>0</v>
      </c>
      <c r="M794" s="3">
        <f t="shared" si="1543"/>
        <v>0</v>
      </c>
      <c r="N794" s="3">
        <f t="shared" si="1543"/>
        <v>0</v>
      </c>
      <c r="O794" s="3">
        <f t="shared" si="1543"/>
        <v>0</v>
      </c>
      <c r="P794" s="3">
        <f t="shared" si="1543"/>
        <v>0</v>
      </c>
      <c r="Q794" s="3">
        <f t="shared" si="1543"/>
        <v>0</v>
      </c>
      <c r="R794" s="3">
        <f t="shared" si="1543"/>
        <v>0</v>
      </c>
      <c r="S794" s="3">
        <f t="shared" si="1543"/>
        <v>0</v>
      </c>
      <c r="T794" s="3">
        <f t="shared" si="1543"/>
        <v>0</v>
      </c>
      <c r="U794" s="3">
        <f t="shared" si="1543"/>
        <v>0</v>
      </c>
      <c r="W794" s="3">
        <f t="shared" ref="W794:AH794" si="1544">IF($C794=W$19,1,0)</f>
        <v>0</v>
      </c>
      <c r="X794" s="3">
        <f t="shared" si="1544"/>
        <v>0</v>
      </c>
      <c r="Y794" s="3">
        <f t="shared" si="1544"/>
        <v>0</v>
      </c>
      <c r="Z794" s="3">
        <f t="shared" si="1544"/>
        <v>0</v>
      </c>
      <c r="AA794" s="3">
        <f t="shared" si="1544"/>
        <v>0</v>
      </c>
      <c r="AB794" s="3">
        <f t="shared" si="1544"/>
        <v>0</v>
      </c>
      <c r="AC794" s="3">
        <f t="shared" si="1544"/>
        <v>0</v>
      </c>
      <c r="AD794" s="3">
        <f t="shared" si="1544"/>
        <v>0</v>
      </c>
      <c r="AE794" s="3">
        <f t="shared" si="1544"/>
        <v>0</v>
      </c>
      <c r="AF794" s="3">
        <f t="shared" si="1544"/>
        <v>0</v>
      </c>
      <c r="AG794" s="3">
        <f t="shared" si="1544"/>
        <v>0</v>
      </c>
      <c r="AH794" s="3">
        <f t="shared" si="1544"/>
        <v>0</v>
      </c>
    </row>
    <row r="795" spans="1:34" ht="15.75" customHeight="1" x14ac:dyDescent="0.2">
      <c r="A795" s="7">
        <v>776</v>
      </c>
      <c r="B795" s="7"/>
      <c r="C795" s="7" t="str">
        <f t="shared" si="1524"/>
        <v/>
      </c>
      <c r="J795" s="7">
        <f t="shared" ref="J795:U795" si="1545">SUM(W784:W795)</f>
        <v>0</v>
      </c>
      <c r="K795" s="3">
        <f t="shared" si="1545"/>
        <v>0</v>
      </c>
      <c r="L795" s="3">
        <f t="shared" si="1545"/>
        <v>0</v>
      </c>
      <c r="M795" s="3">
        <f t="shared" si="1545"/>
        <v>0</v>
      </c>
      <c r="N795" s="3">
        <f t="shared" si="1545"/>
        <v>0</v>
      </c>
      <c r="O795" s="3">
        <f t="shared" si="1545"/>
        <v>0</v>
      </c>
      <c r="P795" s="3">
        <f t="shared" si="1545"/>
        <v>0</v>
      </c>
      <c r="Q795" s="3">
        <f t="shared" si="1545"/>
        <v>0</v>
      </c>
      <c r="R795" s="3">
        <f t="shared" si="1545"/>
        <v>0</v>
      </c>
      <c r="S795" s="3">
        <f t="shared" si="1545"/>
        <v>0</v>
      </c>
      <c r="T795" s="3">
        <f t="shared" si="1545"/>
        <v>0</v>
      </c>
      <c r="U795" s="3">
        <f t="shared" si="1545"/>
        <v>0</v>
      </c>
      <c r="W795" s="3">
        <f t="shared" ref="W795:AH795" si="1546">IF($C795=W$19,1,0)</f>
        <v>0</v>
      </c>
      <c r="X795" s="3">
        <f t="shared" si="1546"/>
        <v>0</v>
      </c>
      <c r="Y795" s="3">
        <f t="shared" si="1546"/>
        <v>0</v>
      </c>
      <c r="Z795" s="3">
        <f t="shared" si="1546"/>
        <v>0</v>
      </c>
      <c r="AA795" s="3">
        <f t="shared" si="1546"/>
        <v>0</v>
      </c>
      <c r="AB795" s="3">
        <f t="shared" si="1546"/>
        <v>0</v>
      </c>
      <c r="AC795" s="3">
        <f t="shared" si="1546"/>
        <v>0</v>
      </c>
      <c r="AD795" s="3">
        <f t="shared" si="1546"/>
        <v>0</v>
      </c>
      <c r="AE795" s="3">
        <f t="shared" si="1546"/>
        <v>0</v>
      </c>
      <c r="AF795" s="3">
        <f t="shared" si="1546"/>
        <v>0</v>
      </c>
      <c r="AG795" s="3">
        <f t="shared" si="1546"/>
        <v>0</v>
      </c>
      <c r="AH795" s="3">
        <f t="shared" si="1546"/>
        <v>0</v>
      </c>
    </row>
    <row r="796" spans="1:34" ht="15.75" customHeight="1" x14ac:dyDescent="0.2">
      <c r="A796" s="7">
        <v>777</v>
      </c>
      <c r="B796" s="7"/>
      <c r="C796" s="7" t="str">
        <f t="shared" si="1524"/>
        <v/>
      </c>
      <c r="J796" s="7">
        <f t="shared" ref="J796:U796" si="1547">SUM(W785:W796)</f>
        <v>0</v>
      </c>
      <c r="K796" s="3">
        <f t="shared" si="1547"/>
        <v>0</v>
      </c>
      <c r="L796" s="3">
        <f t="shared" si="1547"/>
        <v>0</v>
      </c>
      <c r="M796" s="3">
        <f t="shared" si="1547"/>
        <v>0</v>
      </c>
      <c r="N796" s="3">
        <f t="shared" si="1547"/>
        <v>0</v>
      </c>
      <c r="O796" s="3">
        <f t="shared" si="1547"/>
        <v>0</v>
      </c>
      <c r="P796" s="3">
        <f t="shared" si="1547"/>
        <v>0</v>
      </c>
      <c r="Q796" s="3">
        <f t="shared" si="1547"/>
        <v>0</v>
      </c>
      <c r="R796" s="3">
        <f t="shared" si="1547"/>
        <v>0</v>
      </c>
      <c r="S796" s="3">
        <f t="shared" si="1547"/>
        <v>0</v>
      </c>
      <c r="T796" s="3">
        <f t="shared" si="1547"/>
        <v>0</v>
      </c>
      <c r="U796" s="3">
        <f t="shared" si="1547"/>
        <v>0</v>
      </c>
      <c r="W796" s="3">
        <f t="shared" ref="W796:AH796" si="1548">IF($C796=W$19,1,0)</f>
        <v>0</v>
      </c>
      <c r="X796" s="3">
        <f t="shared" si="1548"/>
        <v>0</v>
      </c>
      <c r="Y796" s="3">
        <f t="shared" si="1548"/>
        <v>0</v>
      </c>
      <c r="Z796" s="3">
        <f t="shared" si="1548"/>
        <v>0</v>
      </c>
      <c r="AA796" s="3">
        <f t="shared" si="1548"/>
        <v>0</v>
      </c>
      <c r="AB796" s="3">
        <f t="shared" si="1548"/>
        <v>0</v>
      </c>
      <c r="AC796" s="3">
        <f t="shared" si="1548"/>
        <v>0</v>
      </c>
      <c r="AD796" s="3">
        <f t="shared" si="1548"/>
        <v>0</v>
      </c>
      <c r="AE796" s="3">
        <f t="shared" si="1548"/>
        <v>0</v>
      </c>
      <c r="AF796" s="3">
        <f t="shared" si="1548"/>
        <v>0</v>
      </c>
      <c r="AG796" s="3">
        <f t="shared" si="1548"/>
        <v>0</v>
      </c>
      <c r="AH796" s="3">
        <f t="shared" si="1548"/>
        <v>0</v>
      </c>
    </row>
    <row r="797" spans="1:34" ht="15.75" customHeight="1" x14ac:dyDescent="0.2">
      <c r="A797" s="7">
        <v>778</v>
      </c>
      <c r="B797" s="7"/>
      <c r="C797" s="7" t="str">
        <f t="shared" si="1524"/>
        <v/>
      </c>
      <c r="J797" s="7">
        <f t="shared" ref="J797:U797" si="1549">SUM(W786:W797)</f>
        <v>0</v>
      </c>
      <c r="K797" s="3">
        <f t="shared" si="1549"/>
        <v>0</v>
      </c>
      <c r="L797" s="3">
        <f t="shared" si="1549"/>
        <v>0</v>
      </c>
      <c r="M797" s="3">
        <f t="shared" si="1549"/>
        <v>0</v>
      </c>
      <c r="N797" s="3">
        <f t="shared" si="1549"/>
        <v>0</v>
      </c>
      <c r="O797" s="3">
        <f t="shared" si="1549"/>
        <v>0</v>
      </c>
      <c r="P797" s="3">
        <f t="shared" si="1549"/>
        <v>0</v>
      </c>
      <c r="Q797" s="3">
        <f t="shared" si="1549"/>
        <v>0</v>
      </c>
      <c r="R797" s="3">
        <f t="shared" si="1549"/>
        <v>0</v>
      </c>
      <c r="S797" s="3">
        <f t="shared" si="1549"/>
        <v>0</v>
      </c>
      <c r="T797" s="3">
        <f t="shared" si="1549"/>
        <v>0</v>
      </c>
      <c r="U797" s="3">
        <f t="shared" si="1549"/>
        <v>0</v>
      </c>
      <c r="W797" s="3">
        <f t="shared" ref="W797:AH797" si="1550">IF($C797=W$19,1,0)</f>
        <v>0</v>
      </c>
      <c r="X797" s="3">
        <f t="shared" si="1550"/>
        <v>0</v>
      </c>
      <c r="Y797" s="3">
        <f t="shared" si="1550"/>
        <v>0</v>
      </c>
      <c r="Z797" s="3">
        <f t="shared" si="1550"/>
        <v>0</v>
      </c>
      <c r="AA797" s="3">
        <f t="shared" si="1550"/>
        <v>0</v>
      </c>
      <c r="AB797" s="3">
        <f t="shared" si="1550"/>
        <v>0</v>
      </c>
      <c r="AC797" s="3">
        <f t="shared" si="1550"/>
        <v>0</v>
      </c>
      <c r="AD797" s="3">
        <f t="shared" si="1550"/>
        <v>0</v>
      </c>
      <c r="AE797" s="3">
        <f t="shared" si="1550"/>
        <v>0</v>
      </c>
      <c r="AF797" s="3">
        <f t="shared" si="1550"/>
        <v>0</v>
      </c>
      <c r="AG797" s="3">
        <f t="shared" si="1550"/>
        <v>0</v>
      </c>
      <c r="AH797" s="3">
        <f t="shared" si="1550"/>
        <v>0</v>
      </c>
    </row>
    <row r="798" spans="1:34" ht="15.75" customHeight="1" x14ac:dyDescent="0.2">
      <c r="A798" s="7">
        <v>779</v>
      </c>
      <c r="B798" s="7"/>
      <c r="C798" s="7" t="str">
        <f t="shared" si="1524"/>
        <v/>
      </c>
      <c r="J798" s="7">
        <f t="shared" ref="J798:U798" si="1551">SUM(W787:W798)</f>
        <v>0</v>
      </c>
      <c r="K798" s="3">
        <f t="shared" si="1551"/>
        <v>0</v>
      </c>
      <c r="L798" s="3">
        <f t="shared" si="1551"/>
        <v>0</v>
      </c>
      <c r="M798" s="3">
        <f t="shared" si="1551"/>
        <v>0</v>
      </c>
      <c r="N798" s="3">
        <f t="shared" si="1551"/>
        <v>0</v>
      </c>
      <c r="O798" s="3">
        <f t="shared" si="1551"/>
        <v>0</v>
      </c>
      <c r="P798" s="3">
        <f t="shared" si="1551"/>
        <v>0</v>
      </c>
      <c r="Q798" s="3">
        <f t="shared" si="1551"/>
        <v>0</v>
      </c>
      <c r="R798" s="3">
        <f t="shared" si="1551"/>
        <v>0</v>
      </c>
      <c r="S798" s="3">
        <f t="shared" si="1551"/>
        <v>0</v>
      </c>
      <c r="T798" s="3">
        <f t="shared" si="1551"/>
        <v>0</v>
      </c>
      <c r="U798" s="3">
        <f t="shared" si="1551"/>
        <v>0</v>
      </c>
      <c r="W798" s="3">
        <f t="shared" ref="W798:AH798" si="1552">IF($C798=W$19,1,0)</f>
        <v>0</v>
      </c>
      <c r="X798" s="3">
        <f t="shared" si="1552"/>
        <v>0</v>
      </c>
      <c r="Y798" s="3">
        <f t="shared" si="1552"/>
        <v>0</v>
      </c>
      <c r="Z798" s="3">
        <f t="shared" si="1552"/>
        <v>0</v>
      </c>
      <c r="AA798" s="3">
        <f t="shared" si="1552"/>
        <v>0</v>
      </c>
      <c r="AB798" s="3">
        <f t="shared" si="1552"/>
        <v>0</v>
      </c>
      <c r="AC798" s="3">
        <f t="shared" si="1552"/>
        <v>0</v>
      </c>
      <c r="AD798" s="3">
        <f t="shared" si="1552"/>
        <v>0</v>
      </c>
      <c r="AE798" s="3">
        <f t="shared" si="1552"/>
        <v>0</v>
      </c>
      <c r="AF798" s="3">
        <f t="shared" si="1552"/>
        <v>0</v>
      </c>
      <c r="AG798" s="3">
        <f t="shared" si="1552"/>
        <v>0</v>
      </c>
      <c r="AH798" s="3">
        <f t="shared" si="1552"/>
        <v>0</v>
      </c>
    </row>
    <row r="799" spans="1:34" ht="15.75" customHeight="1" x14ac:dyDescent="0.2">
      <c r="A799" s="7">
        <v>780</v>
      </c>
      <c r="B799" s="7"/>
      <c r="C799" s="7" t="str">
        <f t="shared" si="1524"/>
        <v/>
      </c>
      <c r="J799" s="7">
        <f t="shared" ref="J799:U799" si="1553">SUM(W788:W799)</f>
        <v>0</v>
      </c>
      <c r="K799" s="3">
        <f t="shared" si="1553"/>
        <v>0</v>
      </c>
      <c r="L799" s="3">
        <f t="shared" si="1553"/>
        <v>0</v>
      </c>
      <c r="M799" s="3">
        <f t="shared" si="1553"/>
        <v>0</v>
      </c>
      <c r="N799" s="3">
        <f t="shared" si="1553"/>
        <v>0</v>
      </c>
      <c r="O799" s="3">
        <f t="shared" si="1553"/>
        <v>0</v>
      </c>
      <c r="P799" s="3">
        <f t="shared" si="1553"/>
        <v>0</v>
      </c>
      <c r="Q799" s="3">
        <f t="shared" si="1553"/>
        <v>0</v>
      </c>
      <c r="R799" s="3">
        <f t="shared" si="1553"/>
        <v>0</v>
      </c>
      <c r="S799" s="3">
        <f t="shared" si="1553"/>
        <v>0</v>
      </c>
      <c r="T799" s="3">
        <f t="shared" si="1553"/>
        <v>0</v>
      </c>
      <c r="U799" s="3">
        <f t="shared" si="1553"/>
        <v>0</v>
      </c>
      <c r="W799" s="3">
        <f t="shared" ref="W799:AH799" si="1554">IF($C799=W$19,1,0)</f>
        <v>0</v>
      </c>
      <c r="X799" s="3">
        <f t="shared" si="1554"/>
        <v>0</v>
      </c>
      <c r="Y799" s="3">
        <f t="shared" si="1554"/>
        <v>0</v>
      </c>
      <c r="Z799" s="3">
        <f t="shared" si="1554"/>
        <v>0</v>
      </c>
      <c r="AA799" s="3">
        <f t="shared" si="1554"/>
        <v>0</v>
      </c>
      <c r="AB799" s="3">
        <f t="shared" si="1554"/>
        <v>0</v>
      </c>
      <c r="AC799" s="3">
        <f t="shared" si="1554"/>
        <v>0</v>
      </c>
      <c r="AD799" s="3">
        <f t="shared" si="1554"/>
        <v>0</v>
      </c>
      <c r="AE799" s="3">
        <f t="shared" si="1554"/>
        <v>0</v>
      </c>
      <c r="AF799" s="3">
        <f t="shared" si="1554"/>
        <v>0</v>
      </c>
      <c r="AG799" s="3">
        <f t="shared" si="1554"/>
        <v>0</v>
      </c>
      <c r="AH799" s="3">
        <f t="shared" si="1554"/>
        <v>0</v>
      </c>
    </row>
    <row r="800" spans="1:34" ht="15.75" customHeight="1" x14ac:dyDescent="0.2">
      <c r="A800" s="7">
        <v>781</v>
      </c>
      <c r="B800" s="7"/>
      <c r="C800" s="7" t="str">
        <f t="shared" si="1524"/>
        <v/>
      </c>
      <c r="J800" s="7">
        <f t="shared" ref="J800:U800" si="1555">SUM(W789:W800)</f>
        <v>0</v>
      </c>
      <c r="K800" s="3">
        <f t="shared" si="1555"/>
        <v>0</v>
      </c>
      <c r="L800" s="3">
        <f t="shared" si="1555"/>
        <v>0</v>
      </c>
      <c r="M800" s="3">
        <f t="shared" si="1555"/>
        <v>0</v>
      </c>
      <c r="N800" s="3">
        <f t="shared" si="1555"/>
        <v>0</v>
      </c>
      <c r="O800" s="3">
        <f t="shared" si="1555"/>
        <v>0</v>
      </c>
      <c r="P800" s="3">
        <f t="shared" si="1555"/>
        <v>0</v>
      </c>
      <c r="Q800" s="3">
        <f t="shared" si="1555"/>
        <v>0</v>
      </c>
      <c r="R800" s="3">
        <f t="shared" si="1555"/>
        <v>0</v>
      </c>
      <c r="S800" s="3">
        <f t="shared" si="1555"/>
        <v>0</v>
      </c>
      <c r="T800" s="3">
        <f t="shared" si="1555"/>
        <v>0</v>
      </c>
      <c r="U800" s="3">
        <f t="shared" si="1555"/>
        <v>0</v>
      </c>
      <c r="W800" s="3">
        <f t="shared" ref="W800:AH800" si="1556">IF($C800=W$19,1,0)</f>
        <v>0</v>
      </c>
      <c r="X800" s="3">
        <f t="shared" si="1556"/>
        <v>0</v>
      </c>
      <c r="Y800" s="3">
        <f t="shared" si="1556"/>
        <v>0</v>
      </c>
      <c r="Z800" s="3">
        <f t="shared" si="1556"/>
        <v>0</v>
      </c>
      <c r="AA800" s="3">
        <f t="shared" si="1556"/>
        <v>0</v>
      </c>
      <c r="AB800" s="3">
        <f t="shared" si="1556"/>
        <v>0</v>
      </c>
      <c r="AC800" s="3">
        <f t="shared" si="1556"/>
        <v>0</v>
      </c>
      <c r="AD800" s="3">
        <f t="shared" si="1556"/>
        <v>0</v>
      </c>
      <c r="AE800" s="3">
        <f t="shared" si="1556"/>
        <v>0</v>
      </c>
      <c r="AF800" s="3">
        <f t="shared" si="1556"/>
        <v>0</v>
      </c>
      <c r="AG800" s="3">
        <f t="shared" si="1556"/>
        <v>0</v>
      </c>
      <c r="AH800" s="3">
        <f t="shared" si="1556"/>
        <v>0</v>
      </c>
    </row>
    <row r="801" spans="1:34" ht="15.75" customHeight="1" x14ac:dyDescent="0.2">
      <c r="A801" s="7">
        <v>782</v>
      </c>
      <c r="B801" s="7"/>
      <c r="C801" s="7" t="str">
        <f t="shared" si="1524"/>
        <v/>
      </c>
      <c r="J801" s="7">
        <f t="shared" ref="J801:U801" si="1557">SUM(W790:W801)</f>
        <v>0</v>
      </c>
      <c r="K801" s="3">
        <f t="shared" si="1557"/>
        <v>0</v>
      </c>
      <c r="L801" s="3">
        <f t="shared" si="1557"/>
        <v>0</v>
      </c>
      <c r="M801" s="3">
        <f t="shared" si="1557"/>
        <v>0</v>
      </c>
      <c r="N801" s="3">
        <f t="shared" si="1557"/>
        <v>0</v>
      </c>
      <c r="O801" s="3">
        <f t="shared" si="1557"/>
        <v>0</v>
      </c>
      <c r="P801" s="3">
        <f t="shared" si="1557"/>
        <v>0</v>
      </c>
      <c r="Q801" s="3">
        <f t="shared" si="1557"/>
        <v>0</v>
      </c>
      <c r="R801" s="3">
        <f t="shared" si="1557"/>
        <v>0</v>
      </c>
      <c r="S801" s="3">
        <f t="shared" si="1557"/>
        <v>0</v>
      </c>
      <c r="T801" s="3">
        <f t="shared" si="1557"/>
        <v>0</v>
      </c>
      <c r="U801" s="3">
        <f t="shared" si="1557"/>
        <v>0</v>
      </c>
      <c r="W801" s="3">
        <f t="shared" ref="W801:AH801" si="1558">IF($C801=W$19,1,0)</f>
        <v>0</v>
      </c>
      <c r="X801" s="3">
        <f t="shared" si="1558"/>
        <v>0</v>
      </c>
      <c r="Y801" s="3">
        <f t="shared" si="1558"/>
        <v>0</v>
      </c>
      <c r="Z801" s="3">
        <f t="shared" si="1558"/>
        <v>0</v>
      </c>
      <c r="AA801" s="3">
        <f t="shared" si="1558"/>
        <v>0</v>
      </c>
      <c r="AB801" s="3">
        <f t="shared" si="1558"/>
        <v>0</v>
      </c>
      <c r="AC801" s="3">
        <f t="shared" si="1558"/>
        <v>0</v>
      </c>
      <c r="AD801" s="3">
        <f t="shared" si="1558"/>
        <v>0</v>
      </c>
      <c r="AE801" s="3">
        <f t="shared" si="1558"/>
        <v>0</v>
      </c>
      <c r="AF801" s="3">
        <f t="shared" si="1558"/>
        <v>0</v>
      </c>
      <c r="AG801" s="3">
        <f t="shared" si="1558"/>
        <v>0</v>
      </c>
      <c r="AH801" s="3">
        <f t="shared" si="1558"/>
        <v>0</v>
      </c>
    </row>
    <row r="802" spans="1:34" ht="15.75" customHeight="1" x14ac:dyDescent="0.2">
      <c r="A802" s="7">
        <v>783</v>
      </c>
      <c r="B802" s="7"/>
      <c r="C802" s="7" t="str">
        <f t="shared" si="1524"/>
        <v/>
      </c>
      <c r="J802" s="7">
        <f t="shared" ref="J802:U802" si="1559">SUM(W791:W802)</f>
        <v>0</v>
      </c>
      <c r="K802" s="3">
        <f t="shared" si="1559"/>
        <v>0</v>
      </c>
      <c r="L802" s="3">
        <f t="shared" si="1559"/>
        <v>0</v>
      </c>
      <c r="M802" s="3">
        <f t="shared" si="1559"/>
        <v>0</v>
      </c>
      <c r="N802" s="3">
        <f t="shared" si="1559"/>
        <v>0</v>
      </c>
      <c r="O802" s="3">
        <f t="shared" si="1559"/>
        <v>0</v>
      </c>
      <c r="P802" s="3">
        <f t="shared" si="1559"/>
        <v>0</v>
      </c>
      <c r="Q802" s="3">
        <f t="shared" si="1559"/>
        <v>0</v>
      </c>
      <c r="R802" s="3">
        <f t="shared" si="1559"/>
        <v>0</v>
      </c>
      <c r="S802" s="3">
        <f t="shared" si="1559"/>
        <v>0</v>
      </c>
      <c r="T802" s="3">
        <f t="shared" si="1559"/>
        <v>0</v>
      </c>
      <c r="U802" s="3">
        <f t="shared" si="1559"/>
        <v>0</v>
      </c>
      <c r="W802" s="3">
        <f t="shared" ref="W802:AH802" si="1560">IF($C802=W$19,1,0)</f>
        <v>0</v>
      </c>
      <c r="X802" s="3">
        <f t="shared" si="1560"/>
        <v>0</v>
      </c>
      <c r="Y802" s="3">
        <f t="shared" si="1560"/>
        <v>0</v>
      </c>
      <c r="Z802" s="3">
        <f t="shared" si="1560"/>
        <v>0</v>
      </c>
      <c r="AA802" s="3">
        <f t="shared" si="1560"/>
        <v>0</v>
      </c>
      <c r="AB802" s="3">
        <f t="shared" si="1560"/>
        <v>0</v>
      </c>
      <c r="AC802" s="3">
        <f t="shared" si="1560"/>
        <v>0</v>
      </c>
      <c r="AD802" s="3">
        <f t="shared" si="1560"/>
        <v>0</v>
      </c>
      <c r="AE802" s="3">
        <f t="shared" si="1560"/>
        <v>0</v>
      </c>
      <c r="AF802" s="3">
        <f t="shared" si="1560"/>
        <v>0</v>
      </c>
      <c r="AG802" s="3">
        <f t="shared" si="1560"/>
        <v>0</v>
      </c>
      <c r="AH802" s="3">
        <f t="shared" si="1560"/>
        <v>0</v>
      </c>
    </row>
    <row r="803" spans="1:34" ht="15.75" customHeight="1" x14ac:dyDescent="0.2">
      <c r="A803" s="7">
        <v>784</v>
      </c>
      <c r="B803" s="7"/>
      <c r="C803" s="7" t="str">
        <f t="shared" si="1524"/>
        <v/>
      </c>
      <c r="J803" s="7">
        <f t="shared" ref="J803:U803" si="1561">SUM(W792:W803)</f>
        <v>0</v>
      </c>
      <c r="K803" s="3">
        <f t="shared" si="1561"/>
        <v>0</v>
      </c>
      <c r="L803" s="3">
        <f t="shared" si="1561"/>
        <v>0</v>
      </c>
      <c r="M803" s="3">
        <f t="shared" si="1561"/>
        <v>0</v>
      </c>
      <c r="N803" s="3">
        <f t="shared" si="1561"/>
        <v>0</v>
      </c>
      <c r="O803" s="3">
        <f t="shared" si="1561"/>
        <v>0</v>
      </c>
      <c r="P803" s="3">
        <f t="shared" si="1561"/>
        <v>0</v>
      </c>
      <c r="Q803" s="3">
        <f t="shared" si="1561"/>
        <v>0</v>
      </c>
      <c r="R803" s="3">
        <f t="shared" si="1561"/>
        <v>0</v>
      </c>
      <c r="S803" s="3">
        <f t="shared" si="1561"/>
        <v>0</v>
      </c>
      <c r="T803" s="3">
        <f t="shared" si="1561"/>
        <v>0</v>
      </c>
      <c r="U803" s="3">
        <f t="shared" si="1561"/>
        <v>0</v>
      </c>
      <c r="W803" s="3">
        <f t="shared" ref="W803:AH803" si="1562">IF($C803=W$19,1,0)</f>
        <v>0</v>
      </c>
      <c r="X803" s="3">
        <f t="shared" si="1562"/>
        <v>0</v>
      </c>
      <c r="Y803" s="3">
        <f t="shared" si="1562"/>
        <v>0</v>
      </c>
      <c r="Z803" s="3">
        <f t="shared" si="1562"/>
        <v>0</v>
      </c>
      <c r="AA803" s="3">
        <f t="shared" si="1562"/>
        <v>0</v>
      </c>
      <c r="AB803" s="3">
        <f t="shared" si="1562"/>
        <v>0</v>
      </c>
      <c r="AC803" s="3">
        <f t="shared" si="1562"/>
        <v>0</v>
      </c>
      <c r="AD803" s="3">
        <f t="shared" si="1562"/>
        <v>0</v>
      </c>
      <c r="AE803" s="3">
        <f t="shared" si="1562"/>
        <v>0</v>
      </c>
      <c r="AF803" s="3">
        <f t="shared" si="1562"/>
        <v>0</v>
      </c>
      <c r="AG803" s="3">
        <f t="shared" si="1562"/>
        <v>0</v>
      </c>
      <c r="AH803" s="3">
        <f t="shared" si="1562"/>
        <v>0</v>
      </c>
    </row>
    <row r="804" spans="1:34" ht="15.75" customHeight="1" x14ac:dyDescent="0.2">
      <c r="A804" s="7">
        <v>785</v>
      </c>
      <c r="B804" s="7"/>
      <c r="C804" s="7" t="str">
        <f t="shared" si="1524"/>
        <v/>
      </c>
      <c r="J804" s="7">
        <f t="shared" ref="J804:U804" si="1563">SUM(W793:W804)</f>
        <v>0</v>
      </c>
      <c r="K804" s="3">
        <f t="shared" si="1563"/>
        <v>0</v>
      </c>
      <c r="L804" s="3">
        <f t="shared" si="1563"/>
        <v>0</v>
      </c>
      <c r="M804" s="3">
        <f t="shared" si="1563"/>
        <v>0</v>
      </c>
      <c r="N804" s="3">
        <f t="shared" si="1563"/>
        <v>0</v>
      </c>
      <c r="O804" s="3">
        <f t="shared" si="1563"/>
        <v>0</v>
      </c>
      <c r="P804" s="3">
        <f t="shared" si="1563"/>
        <v>0</v>
      </c>
      <c r="Q804" s="3">
        <f t="shared" si="1563"/>
        <v>0</v>
      </c>
      <c r="R804" s="3">
        <f t="shared" si="1563"/>
        <v>0</v>
      </c>
      <c r="S804" s="3">
        <f t="shared" si="1563"/>
        <v>0</v>
      </c>
      <c r="T804" s="3">
        <f t="shared" si="1563"/>
        <v>0</v>
      </c>
      <c r="U804" s="3">
        <f t="shared" si="1563"/>
        <v>0</v>
      </c>
      <c r="W804" s="3">
        <f t="shared" ref="W804:AH804" si="1564">IF($C804=W$19,1,0)</f>
        <v>0</v>
      </c>
      <c r="X804" s="3">
        <f t="shared" si="1564"/>
        <v>0</v>
      </c>
      <c r="Y804" s="3">
        <f t="shared" si="1564"/>
        <v>0</v>
      </c>
      <c r="Z804" s="3">
        <f t="shared" si="1564"/>
        <v>0</v>
      </c>
      <c r="AA804" s="3">
        <f t="shared" si="1564"/>
        <v>0</v>
      </c>
      <c r="AB804" s="3">
        <f t="shared" si="1564"/>
        <v>0</v>
      </c>
      <c r="AC804" s="3">
        <f t="shared" si="1564"/>
        <v>0</v>
      </c>
      <c r="AD804" s="3">
        <f t="shared" si="1564"/>
        <v>0</v>
      </c>
      <c r="AE804" s="3">
        <f t="shared" si="1564"/>
        <v>0</v>
      </c>
      <c r="AF804" s="3">
        <f t="shared" si="1564"/>
        <v>0</v>
      </c>
      <c r="AG804" s="3">
        <f t="shared" si="1564"/>
        <v>0</v>
      </c>
      <c r="AH804" s="3">
        <f t="shared" si="1564"/>
        <v>0</v>
      </c>
    </row>
    <row r="805" spans="1:34" ht="15.75" customHeight="1" x14ac:dyDescent="0.2">
      <c r="A805" s="7">
        <v>786</v>
      </c>
      <c r="B805" s="7"/>
      <c r="C805" s="7" t="str">
        <f t="shared" si="1524"/>
        <v/>
      </c>
      <c r="J805" s="7">
        <f t="shared" ref="J805:U805" si="1565">SUM(W794:W805)</f>
        <v>0</v>
      </c>
      <c r="K805" s="3">
        <f t="shared" si="1565"/>
        <v>0</v>
      </c>
      <c r="L805" s="3">
        <f t="shared" si="1565"/>
        <v>0</v>
      </c>
      <c r="M805" s="3">
        <f t="shared" si="1565"/>
        <v>0</v>
      </c>
      <c r="N805" s="3">
        <f t="shared" si="1565"/>
        <v>0</v>
      </c>
      <c r="O805" s="3">
        <f t="shared" si="1565"/>
        <v>0</v>
      </c>
      <c r="P805" s="3">
        <f t="shared" si="1565"/>
        <v>0</v>
      </c>
      <c r="Q805" s="3">
        <f t="shared" si="1565"/>
        <v>0</v>
      </c>
      <c r="R805" s="3">
        <f t="shared" si="1565"/>
        <v>0</v>
      </c>
      <c r="S805" s="3">
        <f t="shared" si="1565"/>
        <v>0</v>
      </c>
      <c r="T805" s="3">
        <f t="shared" si="1565"/>
        <v>0</v>
      </c>
      <c r="U805" s="3">
        <f t="shared" si="1565"/>
        <v>0</v>
      </c>
      <c r="W805" s="3">
        <f t="shared" ref="W805:AH805" si="1566">IF($C805=W$19,1,0)</f>
        <v>0</v>
      </c>
      <c r="X805" s="3">
        <f t="shared" si="1566"/>
        <v>0</v>
      </c>
      <c r="Y805" s="3">
        <f t="shared" si="1566"/>
        <v>0</v>
      </c>
      <c r="Z805" s="3">
        <f t="shared" si="1566"/>
        <v>0</v>
      </c>
      <c r="AA805" s="3">
        <f t="shared" si="1566"/>
        <v>0</v>
      </c>
      <c r="AB805" s="3">
        <f t="shared" si="1566"/>
        <v>0</v>
      </c>
      <c r="AC805" s="3">
        <f t="shared" si="1566"/>
        <v>0</v>
      </c>
      <c r="AD805" s="3">
        <f t="shared" si="1566"/>
        <v>0</v>
      </c>
      <c r="AE805" s="3">
        <f t="shared" si="1566"/>
        <v>0</v>
      </c>
      <c r="AF805" s="3">
        <f t="shared" si="1566"/>
        <v>0</v>
      </c>
      <c r="AG805" s="3">
        <f t="shared" si="1566"/>
        <v>0</v>
      </c>
      <c r="AH805" s="3">
        <f t="shared" si="1566"/>
        <v>0</v>
      </c>
    </row>
    <row r="806" spans="1:34" ht="15.75" customHeight="1" x14ac:dyDescent="0.2">
      <c r="A806" s="7">
        <v>787</v>
      </c>
      <c r="B806" s="7"/>
      <c r="C806" s="7" t="str">
        <f t="shared" si="1524"/>
        <v/>
      </c>
      <c r="J806" s="7">
        <f t="shared" ref="J806:U806" si="1567">SUM(W795:W806)</f>
        <v>0</v>
      </c>
      <c r="K806" s="3">
        <f t="shared" si="1567"/>
        <v>0</v>
      </c>
      <c r="L806" s="3">
        <f t="shared" si="1567"/>
        <v>0</v>
      </c>
      <c r="M806" s="3">
        <f t="shared" si="1567"/>
        <v>0</v>
      </c>
      <c r="N806" s="3">
        <f t="shared" si="1567"/>
        <v>0</v>
      </c>
      <c r="O806" s="3">
        <f t="shared" si="1567"/>
        <v>0</v>
      </c>
      <c r="P806" s="3">
        <f t="shared" si="1567"/>
        <v>0</v>
      </c>
      <c r="Q806" s="3">
        <f t="shared" si="1567"/>
        <v>0</v>
      </c>
      <c r="R806" s="3">
        <f t="shared" si="1567"/>
        <v>0</v>
      </c>
      <c r="S806" s="3">
        <f t="shared" si="1567"/>
        <v>0</v>
      </c>
      <c r="T806" s="3">
        <f t="shared" si="1567"/>
        <v>0</v>
      </c>
      <c r="U806" s="3">
        <f t="shared" si="1567"/>
        <v>0</v>
      </c>
      <c r="W806" s="3">
        <f t="shared" ref="W806:AH806" si="1568">IF($C806=W$19,1,0)</f>
        <v>0</v>
      </c>
      <c r="X806" s="3">
        <f t="shared" si="1568"/>
        <v>0</v>
      </c>
      <c r="Y806" s="3">
        <f t="shared" si="1568"/>
        <v>0</v>
      </c>
      <c r="Z806" s="3">
        <f t="shared" si="1568"/>
        <v>0</v>
      </c>
      <c r="AA806" s="3">
        <f t="shared" si="1568"/>
        <v>0</v>
      </c>
      <c r="AB806" s="3">
        <f t="shared" si="1568"/>
        <v>0</v>
      </c>
      <c r="AC806" s="3">
        <f t="shared" si="1568"/>
        <v>0</v>
      </c>
      <c r="AD806" s="3">
        <f t="shared" si="1568"/>
        <v>0</v>
      </c>
      <c r="AE806" s="3">
        <f t="shared" si="1568"/>
        <v>0</v>
      </c>
      <c r="AF806" s="3">
        <f t="shared" si="1568"/>
        <v>0</v>
      </c>
      <c r="AG806" s="3">
        <f t="shared" si="1568"/>
        <v>0</v>
      </c>
      <c r="AH806" s="3">
        <f t="shared" si="1568"/>
        <v>0</v>
      </c>
    </row>
    <row r="807" spans="1:34" ht="15.75" customHeight="1" x14ac:dyDescent="0.2">
      <c r="A807" s="7">
        <v>788</v>
      </c>
      <c r="B807" s="7"/>
      <c r="C807" s="7" t="str">
        <f t="shared" si="1524"/>
        <v/>
      </c>
      <c r="J807" s="7">
        <f t="shared" ref="J807:U807" si="1569">SUM(W796:W807)</f>
        <v>0</v>
      </c>
      <c r="K807" s="3">
        <f t="shared" si="1569"/>
        <v>0</v>
      </c>
      <c r="L807" s="3">
        <f t="shared" si="1569"/>
        <v>0</v>
      </c>
      <c r="M807" s="3">
        <f t="shared" si="1569"/>
        <v>0</v>
      </c>
      <c r="N807" s="3">
        <f t="shared" si="1569"/>
        <v>0</v>
      </c>
      <c r="O807" s="3">
        <f t="shared" si="1569"/>
        <v>0</v>
      </c>
      <c r="P807" s="3">
        <f t="shared" si="1569"/>
        <v>0</v>
      </c>
      <c r="Q807" s="3">
        <f t="shared" si="1569"/>
        <v>0</v>
      </c>
      <c r="R807" s="3">
        <f t="shared" si="1569"/>
        <v>0</v>
      </c>
      <c r="S807" s="3">
        <f t="shared" si="1569"/>
        <v>0</v>
      </c>
      <c r="T807" s="3">
        <f t="shared" si="1569"/>
        <v>0</v>
      </c>
      <c r="U807" s="3">
        <f t="shared" si="1569"/>
        <v>0</v>
      </c>
      <c r="W807" s="3">
        <f t="shared" ref="W807:AH807" si="1570">IF($C807=W$19,1,0)</f>
        <v>0</v>
      </c>
      <c r="X807" s="3">
        <f t="shared" si="1570"/>
        <v>0</v>
      </c>
      <c r="Y807" s="3">
        <f t="shared" si="1570"/>
        <v>0</v>
      </c>
      <c r="Z807" s="3">
        <f t="shared" si="1570"/>
        <v>0</v>
      </c>
      <c r="AA807" s="3">
        <f t="shared" si="1570"/>
        <v>0</v>
      </c>
      <c r="AB807" s="3">
        <f t="shared" si="1570"/>
        <v>0</v>
      </c>
      <c r="AC807" s="3">
        <f t="shared" si="1570"/>
        <v>0</v>
      </c>
      <c r="AD807" s="3">
        <f t="shared" si="1570"/>
        <v>0</v>
      </c>
      <c r="AE807" s="3">
        <f t="shared" si="1570"/>
        <v>0</v>
      </c>
      <c r="AF807" s="3">
        <f t="shared" si="1570"/>
        <v>0</v>
      </c>
      <c r="AG807" s="3">
        <f t="shared" si="1570"/>
        <v>0</v>
      </c>
      <c r="AH807" s="3">
        <f t="shared" si="1570"/>
        <v>0</v>
      </c>
    </row>
    <row r="808" spans="1:34" ht="15.75" customHeight="1" x14ac:dyDescent="0.2">
      <c r="A808" s="7">
        <v>789</v>
      </c>
      <c r="B808" s="7"/>
      <c r="C808" s="7" t="str">
        <f t="shared" si="1524"/>
        <v/>
      </c>
      <c r="J808" s="7">
        <f t="shared" ref="J808:U808" si="1571">SUM(W797:W808)</f>
        <v>0</v>
      </c>
      <c r="K808" s="3">
        <f t="shared" si="1571"/>
        <v>0</v>
      </c>
      <c r="L808" s="3">
        <f t="shared" si="1571"/>
        <v>0</v>
      </c>
      <c r="M808" s="3">
        <f t="shared" si="1571"/>
        <v>0</v>
      </c>
      <c r="N808" s="3">
        <f t="shared" si="1571"/>
        <v>0</v>
      </c>
      <c r="O808" s="3">
        <f t="shared" si="1571"/>
        <v>0</v>
      </c>
      <c r="P808" s="3">
        <f t="shared" si="1571"/>
        <v>0</v>
      </c>
      <c r="Q808" s="3">
        <f t="shared" si="1571"/>
        <v>0</v>
      </c>
      <c r="R808" s="3">
        <f t="shared" si="1571"/>
        <v>0</v>
      </c>
      <c r="S808" s="3">
        <f t="shared" si="1571"/>
        <v>0</v>
      </c>
      <c r="T808" s="3">
        <f t="shared" si="1571"/>
        <v>0</v>
      </c>
      <c r="U808" s="3">
        <f t="shared" si="1571"/>
        <v>0</v>
      </c>
      <c r="W808" s="3">
        <f t="shared" ref="W808:AH808" si="1572">IF($C808=W$19,1,0)</f>
        <v>0</v>
      </c>
      <c r="X808" s="3">
        <f t="shared" si="1572"/>
        <v>0</v>
      </c>
      <c r="Y808" s="3">
        <f t="shared" si="1572"/>
        <v>0</v>
      </c>
      <c r="Z808" s="3">
        <f t="shared" si="1572"/>
        <v>0</v>
      </c>
      <c r="AA808" s="3">
        <f t="shared" si="1572"/>
        <v>0</v>
      </c>
      <c r="AB808" s="3">
        <f t="shared" si="1572"/>
        <v>0</v>
      </c>
      <c r="AC808" s="3">
        <f t="shared" si="1572"/>
        <v>0</v>
      </c>
      <c r="AD808" s="3">
        <f t="shared" si="1572"/>
        <v>0</v>
      </c>
      <c r="AE808" s="3">
        <f t="shared" si="1572"/>
        <v>0</v>
      </c>
      <c r="AF808" s="3">
        <f t="shared" si="1572"/>
        <v>0</v>
      </c>
      <c r="AG808" s="3">
        <f t="shared" si="1572"/>
        <v>0</v>
      </c>
      <c r="AH808" s="3">
        <f t="shared" si="1572"/>
        <v>0</v>
      </c>
    </row>
    <row r="809" spans="1:34" ht="15.75" customHeight="1" x14ac:dyDescent="0.2">
      <c r="A809" s="7">
        <v>790</v>
      </c>
      <c r="B809" s="7"/>
      <c r="C809" s="7" t="str">
        <f t="shared" si="1524"/>
        <v/>
      </c>
      <c r="J809" s="7">
        <f t="shared" ref="J809:U809" si="1573">SUM(W798:W809)</f>
        <v>0</v>
      </c>
      <c r="K809" s="3">
        <f t="shared" si="1573"/>
        <v>0</v>
      </c>
      <c r="L809" s="3">
        <f t="shared" si="1573"/>
        <v>0</v>
      </c>
      <c r="M809" s="3">
        <f t="shared" si="1573"/>
        <v>0</v>
      </c>
      <c r="N809" s="3">
        <f t="shared" si="1573"/>
        <v>0</v>
      </c>
      <c r="O809" s="3">
        <f t="shared" si="1573"/>
        <v>0</v>
      </c>
      <c r="P809" s="3">
        <f t="shared" si="1573"/>
        <v>0</v>
      </c>
      <c r="Q809" s="3">
        <f t="shared" si="1573"/>
        <v>0</v>
      </c>
      <c r="R809" s="3">
        <f t="shared" si="1573"/>
        <v>0</v>
      </c>
      <c r="S809" s="3">
        <f t="shared" si="1573"/>
        <v>0</v>
      </c>
      <c r="T809" s="3">
        <f t="shared" si="1573"/>
        <v>0</v>
      </c>
      <c r="U809" s="3">
        <f t="shared" si="1573"/>
        <v>0</v>
      </c>
      <c r="W809" s="3">
        <f t="shared" ref="W809:AH809" si="1574">IF($C809=W$19,1,0)</f>
        <v>0</v>
      </c>
      <c r="X809" s="3">
        <f t="shared" si="1574"/>
        <v>0</v>
      </c>
      <c r="Y809" s="3">
        <f t="shared" si="1574"/>
        <v>0</v>
      </c>
      <c r="Z809" s="3">
        <f t="shared" si="1574"/>
        <v>0</v>
      </c>
      <c r="AA809" s="3">
        <f t="shared" si="1574"/>
        <v>0</v>
      </c>
      <c r="AB809" s="3">
        <f t="shared" si="1574"/>
        <v>0</v>
      </c>
      <c r="AC809" s="3">
        <f t="shared" si="1574"/>
        <v>0</v>
      </c>
      <c r="AD809" s="3">
        <f t="shared" si="1574"/>
        <v>0</v>
      </c>
      <c r="AE809" s="3">
        <f t="shared" si="1574"/>
        <v>0</v>
      </c>
      <c r="AF809" s="3">
        <f t="shared" si="1574"/>
        <v>0</v>
      </c>
      <c r="AG809" s="3">
        <f t="shared" si="1574"/>
        <v>0</v>
      </c>
      <c r="AH809" s="3">
        <f t="shared" si="1574"/>
        <v>0</v>
      </c>
    </row>
    <row r="810" spans="1:34" ht="15.75" customHeight="1" x14ac:dyDescent="0.2">
      <c r="A810" s="7">
        <v>791</v>
      </c>
      <c r="B810" s="7"/>
      <c r="C810" s="7" t="str">
        <f t="shared" si="1524"/>
        <v/>
      </c>
      <c r="J810" s="7">
        <f t="shared" ref="J810:U810" si="1575">SUM(W799:W810)</f>
        <v>0</v>
      </c>
      <c r="K810" s="3">
        <f t="shared" si="1575"/>
        <v>0</v>
      </c>
      <c r="L810" s="3">
        <f t="shared" si="1575"/>
        <v>0</v>
      </c>
      <c r="M810" s="3">
        <f t="shared" si="1575"/>
        <v>0</v>
      </c>
      <c r="N810" s="3">
        <f t="shared" si="1575"/>
        <v>0</v>
      </c>
      <c r="O810" s="3">
        <f t="shared" si="1575"/>
        <v>0</v>
      </c>
      <c r="P810" s="3">
        <f t="shared" si="1575"/>
        <v>0</v>
      </c>
      <c r="Q810" s="3">
        <f t="shared" si="1575"/>
        <v>0</v>
      </c>
      <c r="R810" s="3">
        <f t="shared" si="1575"/>
        <v>0</v>
      </c>
      <c r="S810" s="3">
        <f t="shared" si="1575"/>
        <v>0</v>
      </c>
      <c r="T810" s="3">
        <f t="shared" si="1575"/>
        <v>0</v>
      </c>
      <c r="U810" s="3">
        <f t="shared" si="1575"/>
        <v>0</v>
      </c>
      <c r="W810" s="3">
        <f t="shared" ref="W810:AH810" si="1576">IF($C810=W$19,1,0)</f>
        <v>0</v>
      </c>
      <c r="X810" s="3">
        <f t="shared" si="1576"/>
        <v>0</v>
      </c>
      <c r="Y810" s="3">
        <f t="shared" si="1576"/>
        <v>0</v>
      </c>
      <c r="Z810" s="3">
        <f t="shared" si="1576"/>
        <v>0</v>
      </c>
      <c r="AA810" s="3">
        <f t="shared" si="1576"/>
        <v>0</v>
      </c>
      <c r="AB810" s="3">
        <f t="shared" si="1576"/>
        <v>0</v>
      </c>
      <c r="AC810" s="3">
        <f t="shared" si="1576"/>
        <v>0</v>
      </c>
      <c r="AD810" s="3">
        <f t="shared" si="1576"/>
        <v>0</v>
      </c>
      <c r="AE810" s="3">
        <f t="shared" si="1576"/>
        <v>0</v>
      </c>
      <c r="AF810" s="3">
        <f t="shared" si="1576"/>
        <v>0</v>
      </c>
      <c r="AG810" s="3">
        <f t="shared" si="1576"/>
        <v>0</v>
      </c>
      <c r="AH810" s="3">
        <f t="shared" si="1576"/>
        <v>0</v>
      </c>
    </row>
    <row r="811" spans="1:34" ht="15.75" customHeight="1" x14ac:dyDescent="0.2">
      <c r="A811" s="7">
        <v>792</v>
      </c>
      <c r="B811" s="7"/>
      <c r="C811" s="7" t="str">
        <f t="shared" si="1524"/>
        <v/>
      </c>
      <c r="J811" s="7">
        <f t="shared" ref="J811:U811" si="1577">SUM(W800:W811)</f>
        <v>0</v>
      </c>
      <c r="K811" s="3">
        <f t="shared" si="1577"/>
        <v>0</v>
      </c>
      <c r="L811" s="3">
        <f t="shared" si="1577"/>
        <v>0</v>
      </c>
      <c r="M811" s="3">
        <f t="shared" si="1577"/>
        <v>0</v>
      </c>
      <c r="N811" s="3">
        <f t="shared" si="1577"/>
        <v>0</v>
      </c>
      <c r="O811" s="3">
        <f t="shared" si="1577"/>
        <v>0</v>
      </c>
      <c r="P811" s="3">
        <f t="shared" si="1577"/>
        <v>0</v>
      </c>
      <c r="Q811" s="3">
        <f t="shared" si="1577"/>
        <v>0</v>
      </c>
      <c r="R811" s="3">
        <f t="shared" si="1577"/>
        <v>0</v>
      </c>
      <c r="S811" s="3">
        <f t="shared" si="1577"/>
        <v>0</v>
      </c>
      <c r="T811" s="3">
        <f t="shared" si="1577"/>
        <v>0</v>
      </c>
      <c r="U811" s="3">
        <f t="shared" si="1577"/>
        <v>0</v>
      </c>
      <c r="W811" s="3">
        <f t="shared" ref="W811:AH811" si="1578">IF($C811=W$19,1,0)</f>
        <v>0</v>
      </c>
      <c r="X811" s="3">
        <f t="shared" si="1578"/>
        <v>0</v>
      </c>
      <c r="Y811" s="3">
        <f t="shared" si="1578"/>
        <v>0</v>
      </c>
      <c r="Z811" s="3">
        <f t="shared" si="1578"/>
        <v>0</v>
      </c>
      <c r="AA811" s="3">
        <f t="shared" si="1578"/>
        <v>0</v>
      </c>
      <c r="AB811" s="3">
        <f t="shared" si="1578"/>
        <v>0</v>
      </c>
      <c r="AC811" s="3">
        <f t="shared" si="1578"/>
        <v>0</v>
      </c>
      <c r="AD811" s="3">
        <f t="shared" si="1578"/>
        <v>0</v>
      </c>
      <c r="AE811" s="3">
        <f t="shared" si="1578"/>
        <v>0</v>
      </c>
      <c r="AF811" s="3">
        <f t="shared" si="1578"/>
        <v>0</v>
      </c>
      <c r="AG811" s="3">
        <f t="shared" si="1578"/>
        <v>0</v>
      </c>
      <c r="AH811" s="3">
        <f t="shared" si="1578"/>
        <v>0</v>
      </c>
    </row>
    <row r="812" spans="1:34" ht="15.75" customHeight="1" x14ac:dyDescent="0.2">
      <c r="A812" s="7">
        <v>793</v>
      </c>
      <c r="B812" s="7"/>
      <c r="C812" s="7" t="str">
        <f t="shared" si="1524"/>
        <v/>
      </c>
      <c r="J812" s="7">
        <f t="shared" ref="J812:U812" si="1579">SUM(W801:W812)</f>
        <v>0</v>
      </c>
      <c r="K812" s="3">
        <f t="shared" si="1579"/>
        <v>0</v>
      </c>
      <c r="L812" s="3">
        <f t="shared" si="1579"/>
        <v>0</v>
      </c>
      <c r="M812" s="3">
        <f t="shared" si="1579"/>
        <v>0</v>
      </c>
      <c r="N812" s="3">
        <f t="shared" si="1579"/>
        <v>0</v>
      </c>
      <c r="O812" s="3">
        <f t="shared" si="1579"/>
        <v>0</v>
      </c>
      <c r="P812" s="3">
        <f t="shared" si="1579"/>
        <v>0</v>
      </c>
      <c r="Q812" s="3">
        <f t="shared" si="1579"/>
        <v>0</v>
      </c>
      <c r="R812" s="3">
        <f t="shared" si="1579"/>
        <v>0</v>
      </c>
      <c r="S812" s="3">
        <f t="shared" si="1579"/>
        <v>0</v>
      </c>
      <c r="T812" s="3">
        <f t="shared" si="1579"/>
        <v>0</v>
      </c>
      <c r="U812" s="3">
        <f t="shared" si="1579"/>
        <v>0</v>
      </c>
      <c r="W812" s="3">
        <f t="shared" ref="W812:AH812" si="1580">IF($C812=W$19,1,0)</f>
        <v>0</v>
      </c>
      <c r="X812" s="3">
        <f t="shared" si="1580"/>
        <v>0</v>
      </c>
      <c r="Y812" s="3">
        <f t="shared" si="1580"/>
        <v>0</v>
      </c>
      <c r="Z812" s="3">
        <f t="shared" si="1580"/>
        <v>0</v>
      </c>
      <c r="AA812" s="3">
        <f t="shared" si="1580"/>
        <v>0</v>
      </c>
      <c r="AB812" s="3">
        <f t="shared" si="1580"/>
        <v>0</v>
      </c>
      <c r="AC812" s="3">
        <f t="shared" si="1580"/>
        <v>0</v>
      </c>
      <c r="AD812" s="3">
        <f t="shared" si="1580"/>
        <v>0</v>
      </c>
      <c r="AE812" s="3">
        <f t="shared" si="1580"/>
        <v>0</v>
      </c>
      <c r="AF812" s="3">
        <f t="shared" si="1580"/>
        <v>0</v>
      </c>
      <c r="AG812" s="3">
        <f t="shared" si="1580"/>
        <v>0</v>
      </c>
      <c r="AH812" s="3">
        <f t="shared" si="1580"/>
        <v>0</v>
      </c>
    </row>
    <row r="813" spans="1:34" ht="15.75" customHeight="1" x14ac:dyDescent="0.2">
      <c r="A813" s="7">
        <v>794</v>
      </c>
      <c r="B813" s="7"/>
      <c r="C813" s="7" t="str">
        <f t="shared" si="1524"/>
        <v/>
      </c>
      <c r="J813" s="7">
        <f t="shared" ref="J813:U813" si="1581">SUM(W802:W813)</f>
        <v>0</v>
      </c>
      <c r="K813" s="3">
        <f t="shared" si="1581"/>
        <v>0</v>
      </c>
      <c r="L813" s="3">
        <f t="shared" si="1581"/>
        <v>0</v>
      </c>
      <c r="M813" s="3">
        <f t="shared" si="1581"/>
        <v>0</v>
      </c>
      <c r="N813" s="3">
        <f t="shared" si="1581"/>
        <v>0</v>
      </c>
      <c r="O813" s="3">
        <f t="shared" si="1581"/>
        <v>0</v>
      </c>
      <c r="P813" s="3">
        <f t="shared" si="1581"/>
        <v>0</v>
      </c>
      <c r="Q813" s="3">
        <f t="shared" si="1581"/>
        <v>0</v>
      </c>
      <c r="R813" s="3">
        <f t="shared" si="1581"/>
        <v>0</v>
      </c>
      <c r="S813" s="3">
        <f t="shared" si="1581"/>
        <v>0</v>
      </c>
      <c r="T813" s="3">
        <f t="shared" si="1581"/>
        <v>0</v>
      </c>
      <c r="U813" s="3">
        <f t="shared" si="1581"/>
        <v>0</v>
      </c>
      <c r="W813" s="3">
        <f t="shared" ref="W813:AH813" si="1582">IF($C813=W$19,1,0)</f>
        <v>0</v>
      </c>
      <c r="X813" s="3">
        <f t="shared" si="1582"/>
        <v>0</v>
      </c>
      <c r="Y813" s="3">
        <f t="shared" si="1582"/>
        <v>0</v>
      </c>
      <c r="Z813" s="3">
        <f t="shared" si="1582"/>
        <v>0</v>
      </c>
      <c r="AA813" s="3">
        <f t="shared" si="1582"/>
        <v>0</v>
      </c>
      <c r="AB813" s="3">
        <f t="shared" si="1582"/>
        <v>0</v>
      </c>
      <c r="AC813" s="3">
        <f t="shared" si="1582"/>
        <v>0</v>
      </c>
      <c r="AD813" s="3">
        <f t="shared" si="1582"/>
        <v>0</v>
      </c>
      <c r="AE813" s="3">
        <f t="shared" si="1582"/>
        <v>0</v>
      </c>
      <c r="AF813" s="3">
        <f t="shared" si="1582"/>
        <v>0</v>
      </c>
      <c r="AG813" s="3">
        <f t="shared" si="1582"/>
        <v>0</v>
      </c>
      <c r="AH813" s="3">
        <f t="shared" si="1582"/>
        <v>0</v>
      </c>
    </row>
    <row r="814" spans="1:34" ht="15.75" customHeight="1" x14ac:dyDescent="0.2">
      <c r="A814" s="7">
        <v>795</v>
      </c>
      <c r="B814" s="7"/>
      <c r="C814" s="7" t="str">
        <f t="shared" si="1524"/>
        <v/>
      </c>
      <c r="J814" s="7">
        <f t="shared" ref="J814:U814" si="1583">SUM(W803:W814)</f>
        <v>0</v>
      </c>
      <c r="K814" s="3">
        <f t="shared" si="1583"/>
        <v>0</v>
      </c>
      <c r="L814" s="3">
        <f t="shared" si="1583"/>
        <v>0</v>
      </c>
      <c r="M814" s="3">
        <f t="shared" si="1583"/>
        <v>0</v>
      </c>
      <c r="N814" s="3">
        <f t="shared" si="1583"/>
        <v>0</v>
      </c>
      <c r="O814" s="3">
        <f t="shared" si="1583"/>
        <v>0</v>
      </c>
      <c r="P814" s="3">
        <f t="shared" si="1583"/>
        <v>0</v>
      </c>
      <c r="Q814" s="3">
        <f t="shared" si="1583"/>
        <v>0</v>
      </c>
      <c r="R814" s="3">
        <f t="shared" si="1583"/>
        <v>0</v>
      </c>
      <c r="S814" s="3">
        <f t="shared" si="1583"/>
        <v>0</v>
      </c>
      <c r="T814" s="3">
        <f t="shared" si="1583"/>
        <v>0</v>
      </c>
      <c r="U814" s="3">
        <f t="shared" si="1583"/>
        <v>0</v>
      </c>
      <c r="W814" s="3">
        <f t="shared" ref="W814:AH814" si="1584">IF($C814=W$19,1,0)</f>
        <v>0</v>
      </c>
      <c r="X814" s="3">
        <f t="shared" si="1584"/>
        <v>0</v>
      </c>
      <c r="Y814" s="3">
        <f t="shared" si="1584"/>
        <v>0</v>
      </c>
      <c r="Z814" s="3">
        <f t="shared" si="1584"/>
        <v>0</v>
      </c>
      <c r="AA814" s="3">
        <f t="shared" si="1584"/>
        <v>0</v>
      </c>
      <c r="AB814" s="3">
        <f t="shared" si="1584"/>
        <v>0</v>
      </c>
      <c r="AC814" s="3">
        <f t="shared" si="1584"/>
        <v>0</v>
      </c>
      <c r="AD814" s="3">
        <f t="shared" si="1584"/>
        <v>0</v>
      </c>
      <c r="AE814" s="3">
        <f t="shared" si="1584"/>
        <v>0</v>
      </c>
      <c r="AF814" s="3">
        <f t="shared" si="1584"/>
        <v>0</v>
      </c>
      <c r="AG814" s="3">
        <f t="shared" si="1584"/>
        <v>0</v>
      </c>
      <c r="AH814" s="3">
        <f t="shared" si="1584"/>
        <v>0</v>
      </c>
    </row>
    <row r="815" spans="1:34" ht="15.75" customHeight="1" x14ac:dyDescent="0.2">
      <c r="A815" s="7">
        <v>796</v>
      </c>
      <c r="B815" s="7"/>
      <c r="C815" s="7" t="str">
        <f t="shared" si="1524"/>
        <v/>
      </c>
      <c r="J815" s="7">
        <f t="shared" ref="J815:U815" si="1585">SUM(W804:W815)</f>
        <v>0</v>
      </c>
      <c r="K815" s="3">
        <f t="shared" si="1585"/>
        <v>0</v>
      </c>
      <c r="L815" s="3">
        <f t="shared" si="1585"/>
        <v>0</v>
      </c>
      <c r="M815" s="3">
        <f t="shared" si="1585"/>
        <v>0</v>
      </c>
      <c r="N815" s="3">
        <f t="shared" si="1585"/>
        <v>0</v>
      </c>
      <c r="O815" s="3">
        <f t="shared" si="1585"/>
        <v>0</v>
      </c>
      <c r="P815" s="3">
        <f t="shared" si="1585"/>
        <v>0</v>
      </c>
      <c r="Q815" s="3">
        <f t="shared" si="1585"/>
        <v>0</v>
      </c>
      <c r="R815" s="3">
        <f t="shared" si="1585"/>
        <v>0</v>
      </c>
      <c r="S815" s="3">
        <f t="shared" si="1585"/>
        <v>0</v>
      </c>
      <c r="T815" s="3">
        <f t="shared" si="1585"/>
        <v>0</v>
      </c>
      <c r="U815" s="3">
        <f t="shared" si="1585"/>
        <v>0</v>
      </c>
      <c r="W815" s="3">
        <f t="shared" ref="W815:AH815" si="1586">IF($C815=W$19,1,0)</f>
        <v>0</v>
      </c>
      <c r="X815" s="3">
        <f t="shared" si="1586"/>
        <v>0</v>
      </c>
      <c r="Y815" s="3">
        <f t="shared" si="1586"/>
        <v>0</v>
      </c>
      <c r="Z815" s="3">
        <f t="shared" si="1586"/>
        <v>0</v>
      </c>
      <c r="AA815" s="3">
        <f t="shared" si="1586"/>
        <v>0</v>
      </c>
      <c r="AB815" s="3">
        <f t="shared" si="1586"/>
        <v>0</v>
      </c>
      <c r="AC815" s="3">
        <f t="shared" si="1586"/>
        <v>0</v>
      </c>
      <c r="AD815" s="3">
        <f t="shared" si="1586"/>
        <v>0</v>
      </c>
      <c r="AE815" s="3">
        <f t="shared" si="1586"/>
        <v>0</v>
      </c>
      <c r="AF815" s="3">
        <f t="shared" si="1586"/>
        <v>0</v>
      </c>
      <c r="AG815" s="3">
        <f t="shared" si="1586"/>
        <v>0</v>
      </c>
      <c r="AH815" s="3">
        <f t="shared" si="1586"/>
        <v>0</v>
      </c>
    </row>
    <row r="816" spans="1:34" ht="15.75" customHeight="1" x14ac:dyDescent="0.2">
      <c r="A816" s="7">
        <v>797</v>
      </c>
      <c r="B816" s="7"/>
      <c r="C816" s="7" t="str">
        <f t="shared" si="1524"/>
        <v/>
      </c>
      <c r="J816" s="7">
        <f t="shared" ref="J816:U816" si="1587">SUM(W805:W816)</f>
        <v>0</v>
      </c>
      <c r="K816" s="3">
        <f t="shared" si="1587"/>
        <v>0</v>
      </c>
      <c r="L816" s="3">
        <f t="shared" si="1587"/>
        <v>0</v>
      </c>
      <c r="M816" s="3">
        <f t="shared" si="1587"/>
        <v>0</v>
      </c>
      <c r="N816" s="3">
        <f t="shared" si="1587"/>
        <v>0</v>
      </c>
      <c r="O816" s="3">
        <f t="shared" si="1587"/>
        <v>0</v>
      </c>
      <c r="P816" s="3">
        <f t="shared" si="1587"/>
        <v>0</v>
      </c>
      <c r="Q816" s="3">
        <f t="shared" si="1587"/>
        <v>0</v>
      </c>
      <c r="R816" s="3">
        <f t="shared" si="1587"/>
        <v>0</v>
      </c>
      <c r="S816" s="3">
        <f t="shared" si="1587"/>
        <v>0</v>
      </c>
      <c r="T816" s="3">
        <f t="shared" si="1587"/>
        <v>0</v>
      </c>
      <c r="U816" s="3">
        <f t="shared" si="1587"/>
        <v>0</v>
      </c>
      <c r="W816" s="3">
        <f t="shared" ref="W816:AH816" si="1588">IF($C816=W$19,1,0)</f>
        <v>0</v>
      </c>
      <c r="X816" s="3">
        <f t="shared" si="1588"/>
        <v>0</v>
      </c>
      <c r="Y816" s="3">
        <f t="shared" si="1588"/>
        <v>0</v>
      </c>
      <c r="Z816" s="3">
        <f t="shared" si="1588"/>
        <v>0</v>
      </c>
      <c r="AA816" s="3">
        <f t="shared" si="1588"/>
        <v>0</v>
      </c>
      <c r="AB816" s="3">
        <f t="shared" si="1588"/>
        <v>0</v>
      </c>
      <c r="AC816" s="3">
        <f t="shared" si="1588"/>
        <v>0</v>
      </c>
      <c r="AD816" s="3">
        <f t="shared" si="1588"/>
        <v>0</v>
      </c>
      <c r="AE816" s="3">
        <f t="shared" si="1588"/>
        <v>0</v>
      </c>
      <c r="AF816" s="3">
        <f t="shared" si="1588"/>
        <v>0</v>
      </c>
      <c r="AG816" s="3">
        <f t="shared" si="1588"/>
        <v>0</v>
      </c>
      <c r="AH816" s="3">
        <f t="shared" si="1588"/>
        <v>0</v>
      </c>
    </row>
    <row r="817" spans="1:34" ht="15.75" customHeight="1" x14ac:dyDescent="0.2">
      <c r="A817" s="7">
        <v>798</v>
      </c>
      <c r="B817" s="7"/>
      <c r="C817" s="7" t="str">
        <f t="shared" si="1524"/>
        <v/>
      </c>
      <c r="J817" s="7">
        <f t="shared" ref="J817:U817" si="1589">SUM(W806:W817)</f>
        <v>0</v>
      </c>
      <c r="K817" s="3">
        <f t="shared" si="1589"/>
        <v>0</v>
      </c>
      <c r="L817" s="3">
        <f t="shared" si="1589"/>
        <v>0</v>
      </c>
      <c r="M817" s="3">
        <f t="shared" si="1589"/>
        <v>0</v>
      </c>
      <c r="N817" s="3">
        <f t="shared" si="1589"/>
        <v>0</v>
      </c>
      <c r="O817" s="3">
        <f t="shared" si="1589"/>
        <v>0</v>
      </c>
      <c r="P817" s="3">
        <f t="shared" si="1589"/>
        <v>0</v>
      </c>
      <c r="Q817" s="3">
        <f t="shared" si="1589"/>
        <v>0</v>
      </c>
      <c r="R817" s="3">
        <f t="shared" si="1589"/>
        <v>0</v>
      </c>
      <c r="S817" s="3">
        <f t="shared" si="1589"/>
        <v>0</v>
      </c>
      <c r="T817" s="3">
        <f t="shared" si="1589"/>
        <v>0</v>
      </c>
      <c r="U817" s="3">
        <f t="shared" si="1589"/>
        <v>0</v>
      </c>
      <c r="W817" s="3">
        <f t="shared" ref="W817:AH817" si="1590">IF($C817=W$19,1,0)</f>
        <v>0</v>
      </c>
      <c r="X817" s="3">
        <f t="shared" si="1590"/>
        <v>0</v>
      </c>
      <c r="Y817" s="3">
        <f t="shared" si="1590"/>
        <v>0</v>
      </c>
      <c r="Z817" s="3">
        <f t="shared" si="1590"/>
        <v>0</v>
      </c>
      <c r="AA817" s="3">
        <f t="shared" si="1590"/>
        <v>0</v>
      </c>
      <c r="AB817" s="3">
        <f t="shared" si="1590"/>
        <v>0</v>
      </c>
      <c r="AC817" s="3">
        <f t="shared" si="1590"/>
        <v>0</v>
      </c>
      <c r="AD817" s="3">
        <f t="shared" si="1590"/>
        <v>0</v>
      </c>
      <c r="AE817" s="3">
        <f t="shared" si="1590"/>
        <v>0</v>
      </c>
      <c r="AF817" s="3">
        <f t="shared" si="1590"/>
        <v>0</v>
      </c>
      <c r="AG817" s="3">
        <f t="shared" si="1590"/>
        <v>0</v>
      </c>
      <c r="AH817" s="3">
        <f t="shared" si="1590"/>
        <v>0</v>
      </c>
    </row>
    <row r="818" spans="1:34" ht="15.75" customHeight="1" x14ac:dyDescent="0.2">
      <c r="A818" s="7">
        <v>799</v>
      </c>
      <c r="B818" s="7"/>
      <c r="C818" s="7" t="str">
        <f t="shared" si="1524"/>
        <v/>
      </c>
      <c r="J818" s="7">
        <f t="shared" ref="J818:U818" si="1591">SUM(W807:W818)</f>
        <v>0</v>
      </c>
      <c r="K818" s="3">
        <f t="shared" si="1591"/>
        <v>0</v>
      </c>
      <c r="L818" s="3">
        <f t="shared" si="1591"/>
        <v>0</v>
      </c>
      <c r="M818" s="3">
        <f t="shared" si="1591"/>
        <v>0</v>
      </c>
      <c r="N818" s="3">
        <f t="shared" si="1591"/>
        <v>0</v>
      </c>
      <c r="O818" s="3">
        <f t="shared" si="1591"/>
        <v>0</v>
      </c>
      <c r="P818" s="3">
        <f t="shared" si="1591"/>
        <v>0</v>
      </c>
      <c r="Q818" s="3">
        <f t="shared" si="1591"/>
        <v>0</v>
      </c>
      <c r="R818" s="3">
        <f t="shared" si="1591"/>
        <v>0</v>
      </c>
      <c r="S818" s="3">
        <f t="shared" si="1591"/>
        <v>0</v>
      </c>
      <c r="T818" s="3">
        <f t="shared" si="1591"/>
        <v>0</v>
      </c>
      <c r="U818" s="3">
        <f t="shared" si="1591"/>
        <v>0</v>
      </c>
      <c r="W818" s="3">
        <f t="shared" ref="W818:AH818" si="1592">IF($C818=W$19,1,0)</f>
        <v>0</v>
      </c>
      <c r="X818" s="3">
        <f t="shared" si="1592"/>
        <v>0</v>
      </c>
      <c r="Y818" s="3">
        <f t="shared" si="1592"/>
        <v>0</v>
      </c>
      <c r="Z818" s="3">
        <f t="shared" si="1592"/>
        <v>0</v>
      </c>
      <c r="AA818" s="3">
        <f t="shared" si="1592"/>
        <v>0</v>
      </c>
      <c r="AB818" s="3">
        <f t="shared" si="1592"/>
        <v>0</v>
      </c>
      <c r="AC818" s="3">
        <f t="shared" si="1592"/>
        <v>0</v>
      </c>
      <c r="AD818" s="3">
        <f t="shared" si="1592"/>
        <v>0</v>
      </c>
      <c r="AE818" s="3">
        <f t="shared" si="1592"/>
        <v>0</v>
      </c>
      <c r="AF818" s="3">
        <f t="shared" si="1592"/>
        <v>0</v>
      </c>
      <c r="AG818" s="3">
        <f t="shared" si="1592"/>
        <v>0</v>
      </c>
      <c r="AH818" s="3">
        <f t="shared" si="1592"/>
        <v>0</v>
      </c>
    </row>
    <row r="819" spans="1:34" ht="15.75" customHeight="1" x14ac:dyDescent="0.2">
      <c r="A819" s="7">
        <v>800</v>
      </c>
      <c r="B819" s="7"/>
      <c r="C819" s="7" t="str">
        <f t="shared" si="1524"/>
        <v/>
      </c>
      <c r="J819" s="7">
        <f t="shared" ref="J819:U819" si="1593">SUM(W808:W819)</f>
        <v>0</v>
      </c>
      <c r="K819" s="3">
        <f t="shared" si="1593"/>
        <v>0</v>
      </c>
      <c r="L819" s="3">
        <f t="shared" si="1593"/>
        <v>0</v>
      </c>
      <c r="M819" s="3">
        <f t="shared" si="1593"/>
        <v>0</v>
      </c>
      <c r="N819" s="3">
        <f t="shared" si="1593"/>
        <v>0</v>
      </c>
      <c r="O819" s="3">
        <f t="shared" si="1593"/>
        <v>0</v>
      </c>
      <c r="P819" s="3">
        <f t="shared" si="1593"/>
        <v>0</v>
      </c>
      <c r="Q819" s="3">
        <f t="shared" si="1593"/>
        <v>0</v>
      </c>
      <c r="R819" s="3">
        <f t="shared" si="1593"/>
        <v>0</v>
      </c>
      <c r="S819" s="3">
        <f t="shared" si="1593"/>
        <v>0</v>
      </c>
      <c r="T819" s="3">
        <f t="shared" si="1593"/>
        <v>0</v>
      </c>
      <c r="U819" s="3">
        <f t="shared" si="1593"/>
        <v>0</v>
      </c>
      <c r="W819" s="3">
        <f t="shared" ref="W819:AH819" si="1594">IF($C819=W$19,1,0)</f>
        <v>0</v>
      </c>
      <c r="X819" s="3">
        <f t="shared" si="1594"/>
        <v>0</v>
      </c>
      <c r="Y819" s="3">
        <f t="shared" si="1594"/>
        <v>0</v>
      </c>
      <c r="Z819" s="3">
        <f t="shared" si="1594"/>
        <v>0</v>
      </c>
      <c r="AA819" s="3">
        <f t="shared" si="1594"/>
        <v>0</v>
      </c>
      <c r="AB819" s="3">
        <f t="shared" si="1594"/>
        <v>0</v>
      </c>
      <c r="AC819" s="3">
        <f t="shared" si="1594"/>
        <v>0</v>
      </c>
      <c r="AD819" s="3">
        <f t="shared" si="1594"/>
        <v>0</v>
      </c>
      <c r="AE819" s="3">
        <f t="shared" si="1594"/>
        <v>0</v>
      </c>
      <c r="AF819" s="3">
        <f t="shared" si="1594"/>
        <v>0</v>
      </c>
      <c r="AG819" s="3">
        <f t="shared" si="1594"/>
        <v>0</v>
      </c>
      <c r="AH819" s="3">
        <f t="shared" si="1594"/>
        <v>0</v>
      </c>
    </row>
    <row r="820" spans="1:34" ht="15.75" customHeight="1" x14ac:dyDescent="0.2">
      <c r="A820" s="7">
        <v>801</v>
      </c>
      <c r="B820" s="7"/>
      <c r="C820" s="7" t="str">
        <f t="shared" si="1524"/>
        <v/>
      </c>
      <c r="J820" s="7">
        <f t="shared" ref="J820:U820" si="1595">SUM(W809:W820)</f>
        <v>0</v>
      </c>
      <c r="K820" s="3">
        <f t="shared" si="1595"/>
        <v>0</v>
      </c>
      <c r="L820" s="3">
        <f t="shared" si="1595"/>
        <v>0</v>
      </c>
      <c r="M820" s="3">
        <f t="shared" si="1595"/>
        <v>0</v>
      </c>
      <c r="N820" s="3">
        <f t="shared" si="1595"/>
        <v>0</v>
      </c>
      <c r="O820" s="3">
        <f t="shared" si="1595"/>
        <v>0</v>
      </c>
      <c r="P820" s="3">
        <f t="shared" si="1595"/>
        <v>0</v>
      </c>
      <c r="Q820" s="3">
        <f t="shared" si="1595"/>
        <v>0</v>
      </c>
      <c r="R820" s="3">
        <f t="shared" si="1595"/>
        <v>0</v>
      </c>
      <c r="S820" s="3">
        <f t="shared" si="1595"/>
        <v>0</v>
      </c>
      <c r="T820" s="3">
        <f t="shared" si="1595"/>
        <v>0</v>
      </c>
      <c r="U820" s="3">
        <f t="shared" si="1595"/>
        <v>0</v>
      </c>
      <c r="W820" s="3">
        <f t="shared" ref="W820:AH820" si="1596">IF($C820=W$19,1,0)</f>
        <v>0</v>
      </c>
      <c r="X820" s="3">
        <f t="shared" si="1596"/>
        <v>0</v>
      </c>
      <c r="Y820" s="3">
        <f t="shared" si="1596"/>
        <v>0</v>
      </c>
      <c r="Z820" s="3">
        <f t="shared" si="1596"/>
        <v>0</v>
      </c>
      <c r="AA820" s="3">
        <f t="shared" si="1596"/>
        <v>0</v>
      </c>
      <c r="AB820" s="3">
        <f t="shared" si="1596"/>
        <v>0</v>
      </c>
      <c r="AC820" s="3">
        <f t="shared" si="1596"/>
        <v>0</v>
      </c>
      <c r="AD820" s="3">
        <f t="shared" si="1596"/>
        <v>0</v>
      </c>
      <c r="AE820" s="3">
        <f t="shared" si="1596"/>
        <v>0</v>
      </c>
      <c r="AF820" s="3">
        <f t="shared" si="1596"/>
        <v>0</v>
      </c>
      <c r="AG820" s="3">
        <f t="shared" si="1596"/>
        <v>0</v>
      </c>
      <c r="AH820" s="3">
        <f t="shared" si="1596"/>
        <v>0</v>
      </c>
    </row>
    <row r="821" spans="1:34" ht="15.75" customHeight="1" x14ac:dyDescent="0.2">
      <c r="A821" s="7">
        <v>802</v>
      </c>
      <c r="B821" s="7"/>
      <c r="C821" s="7" t="str">
        <f t="shared" si="1524"/>
        <v/>
      </c>
      <c r="J821" s="7">
        <f t="shared" ref="J821:U821" si="1597">SUM(W810:W821)</f>
        <v>0</v>
      </c>
      <c r="K821" s="3">
        <f t="shared" si="1597"/>
        <v>0</v>
      </c>
      <c r="L821" s="3">
        <f t="shared" si="1597"/>
        <v>0</v>
      </c>
      <c r="M821" s="3">
        <f t="shared" si="1597"/>
        <v>0</v>
      </c>
      <c r="N821" s="3">
        <f t="shared" si="1597"/>
        <v>0</v>
      </c>
      <c r="O821" s="3">
        <f t="shared" si="1597"/>
        <v>0</v>
      </c>
      <c r="P821" s="3">
        <f t="shared" si="1597"/>
        <v>0</v>
      </c>
      <c r="Q821" s="3">
        <f t="shared" si="1597"/>
        <v>0</v>
      </c>
      <c r="R821" s="3">
        <f t="shared" si="1597"/>
        <v>0</v>
      </c>
      <c r="S821" s="3">
        <f t="shared" si="1597"/>
        <v>0</v>
      </c>
      <c r="T821" s="3">
        <f t="shared" si="1597"/>
        <v>0</v>
      </c>
      <c r="U821" s="3">
        <f t="shared" si="1597"/>
        <v>0</v>
      </c>
      <c r="W821" s="3">
        <f t="shared" ref="W821:AH821" si="1598">IF($C821=W$19,1,0)</f>
        <v>0</v>
      </c>
      <c r="X821" s="3">
        <f t="shared" si="1598"/>
        <v>0</v>
      </c>
      <c r="Y821" s="3">
        <f t="shared" si="1598"/>
        <v>0</v>
      </c>
      <c r="Z821" s="3">
        <f t="shared" si="1598"/>
        <v>0</v>
      </c>
      <c r="AA821" s="3">
        <f t="shared" si="1598"/>
        <v>0</v>
      </c>
      <c r="AB821" s="3">
        <f t="shared" si="1598"/>
        <v>0</v>
      </c>
      <c r="AC821" s="3">
        <f t="shared" si="1598"/>
        <v>0</v>
      </c>
      <c r="AD821" s="3">
        <f t="shared" si="1598"/>
        <v>0</v>
      </c>
      <c r="AE821" s="3">
        <f t="shared" si="1598"/>
        <v>0</v>
      </c>
      <c r="AF821" s="3">
        <f t="shared" si="1598"/>
        <v>0</v>
      </c>
      <c r="AG821" s="3">
        <f t="shared" si="1598"/>
        <v>0</v>
      </c>
      <c r="AH821" s="3">
        <f t="shared" si="1598"/>
        <v>0</v>
      </c>
    </row>
    <row r="822" spans="1:34" ht="15.75" customHeight="1" x14ac:dyDescent="0.2">
      <c r="A822" s="7">
        <v>803</v>
      </c>
      <c r="B822" s="7"/>
      <c r="C822" s="7" t="str">
        <f t="shared" si="1524"/>
        <v/>
      </c>
      <c r="J822" s="7">
        <f t="shared" ref="J822:U822" si="1599">SUM(W811:W822)</f>
        <v>0</v>
      </c>
      <c r="K822" s="3">
        <f t="shared" si="1599"/>
        <v>0</v>
      </c>
      <c r="L822" s="3">
        <f t="shared" si="1599"/>
        <v>0</v>
      </c>
      <c r="M822" s="3">
        <f t="shared" si="1599"/>
        <v>0</v>
      </c>
      <c r="N822" s="3">
        <f t="shared" si="1599"/>
        <v>0</v>
      </c>
      <c r="O822" s="3">
        <f t="shared" si="1599"/>
        <v>0</v>
      </c>
      <c r="P822" s="3">
        <f t="shared" si="1599"/>
        <v>0</v>
      </c>
      <c r="Q822" s="3">
        <f t="shared" si="1599"/>
        <v>0</v>
      </c>
      <c r="R822" s="3">
        <f t="shared" si="1599"/>
        <v>0</v>
      </c>
      <c r="S822" s="3">
        <f t="shared" si="1599"/>
        <v>0</v>
      </c>
      <c r="T822" s="3">
        <f t="shared" si="1599"/>
        <v>0</v>
      </c>
      <c r="U822" s="3">
        <f t="shared" si="1599"/>
        <v>0</v>
      </c>
      <c r="W822" s="3">
        <f t="shared" ref="W822:AH822" si="1600">IF($C822=W$19,1,0)</f>
        <v>0</v>
      </c>
      <c r="X822" s="3">
        <f t="shared" si="1600"/>
        <v>0</v>
      </c>
      <c r="Y822" s="3">
        <f t="shared" si="1600"/>
        <v>0</v>
      </c>
      <c r="Z822" s="3">
        <f t="shared" si="1600"/>
        <v>0</v>
      </c>
      <c r="AA822" s="3">
        <f t="shared" si="1600"/>
        <v>0</v>
      </c>
      <c r="AB822" s="3">
        <f t="shared" si="1600"/>
        <v>0</v>
      </c>
      <c r="AC822" s="3">
        <f t="shared" si="1600"/>
        <v>0</v>
      </c>
      <c r="AD822" s="3">
        <f t="shared" si="1600"/>
        <v>0</v>
      </c>
      <c r="AE822" s="3">
        <f t="shared" si="1600"/>
        <v>0</v>
      </c>
      <c r="AF822" s="3">
        <f t="shared" si="1600"/>
        <v>0</v>
      </c>
      <c r="AG822" s="3">
        <f t="shared" si="1600"/>
        <v>0</v>
      </c>
      <c r="AH822" s="3">
        <f t="shared" si="1600"/>
        <v>0</v>
      </c>
    </row>
    <row r="823" spans="1:34" ht="15.75" customHeight="1" x14ac:dyDescent="0.2">
      <c r="A823" s="7">
        <v>804</v>
      </c>
      <c r="B823" s="7"/>
      <c r="C823" s="7" t="str">
        <f t="shared" si="1524"/>
        <v/>
      </c>
      <c r="J823" s="7">
        <f t="shared" ref="J823:U823" si="1601">SUM(W812:W823)</f>
        <v>0</v>
      </c>
      <c r="K823" s="3">
        <f t="shared" si="1601"/>
        <v>0</v>
      </c>
      <c r="L823" s="3">
        <f t="shared" si="1601"/>
        <v>0</v>
      </c>
      <c r="M823" s="3">
        <f t="shared" si="1601"/>
        <v>0</v>
      </c>
      <c r="N823" s="3">
        <f t="shared" si="1601"/>
        <v>0</v>
      </c>
      <c r="O823" s="3">
        <f t="shared" si="1601"/>
        <v>0</v>
      </c>
      <c r="P823" s="3">
        <f t="shared" si="1601"/>
        <v>0</v>
      </c>
      <c r="Q823" s="3">
        <f t="shared" si="1601"/>
        <v>0</v>
      </c>
      <c r="R823" s="3">
        <f t="shared" si="1601"/>
        <v>0</v>
      </c>
      <c r="S823" s="3">
        <f t="shared" si="1601"/>
        <v>0</v>
      </c>
      <c r="T823" s="3">
        <f t="shared" si="1601"/>
        <v>0</v>
      </c>
      <c r="U823" s="3">
        <f t="shared" si="1601"/>
        <v>0</v>
      </c>
      <c r="W823" s="3">
        <f t="shared" ref="W823:AH823" si="1602">IF($C823=W$19,1,0)</f>
        <v>0</v>
      </c>
      <c r="X823" s="3">
        <f t="shared" si="1602"/>
        <v>0</v>
      </c>
      <c r="Y823" s="3">
        <f t="shared" si="1602"/>
        <v>0</v>
      </c>
      <c r="Z823" s="3">
        <f t="shared" si="1602"/>
        <v>0</v>
      </c>
      <c r="AA823" s="3">
        <f t="shared" si="1602"/>
        <v>0</v>
      </c>
      <c r="AB823" s="3">
        <f t="shared" si="1602"/>
        <v>0</v>
      </c>
      <c r="AC823" s="3">
        <f t="shared" si="1602"/>
        <v>0</v>
      </c>
      <c r="AD823" s="3">
        <f t="shared" si="1602"/>
        <v>0</v>
      </c>
      <c r="AE823" s="3">
        <f t="shared" si="1602"/>
        <v>0</v>
      </c>
      <c r="AF823" s="3">
        <f t="shared" si="1602"/>
        <v>0</v>
      </c>
      <c r="AG823" s="3">
        <f t="shared" si="1602"/>
        <v>0</v>
      </c>
      <c r="AH823" s="3">
        <f t="shared" si="1602"/>
        <v>0</v>
      </c>
    </row>
    <row r="824" spans="1:34" ht="15.75" customHeight="1" x14ac:dyDescent="0.2">
      <c r="A824" s="7">
        <v>805</v>
      </c>
      <c r="B824" s="7"/>
      <c r="C824" s="7" t="str">
        <f t="shared" si="1524"/>
        <v/>
      </c>
      <c r="J824" s="7">
        <f t="shared" ref="J824:U824" si="1603">SUM(W813:W824)</f>
        <v>0</v>
      </c>
      <c r="K824" s="3">
        <f t="shared" si="1603"/>
        <v>0</v>
      </c>
      <c r="L824" s="3">
        <f t="shared" si="1603"/>
        <v>0</v>
      </c>
      <c r="M824" s="3">
        <f t="shared" si="1603"/>
        <v>0</v>
      </c>
      <c r="N824" s="3">
        <f t="shared" si="1603"/>
        <v>0</v>
      </c>
      <c r="O824" s="3">
        <f t="shared" si="1603"/>
        <v>0</v>
      </c>
      <c r="P824" s="3">
        <f t="shared" si="1603"/>
        <v>0</v>
      </c>
      <c r="Q824" s="3">
        <f t="shared" si="1603"/>
        <v>0</v>
      </c>
      <c r="R824" s="3">
        <f t="shared" si="1603"/>
        <v>0</v>
      </c>
      <c r="S824" s="3">
        <f t="shared" si="1603"/>
        <v>0</v>
      </c>
      <c r="T824" s="3">
        <f t="shared" si="1603"/>
        <v>0</v>
      </c>
      <c r="U824" s="3">
        <f t="shared" si="1603"/>
        <v>0</v>
      </c>
      <c r="W824" s="3">
        <f t="shared" ref="W824:AH824" si="1604">IF($C824=W$19,1,0)</f>
        <v>0</v>
      </c>
      <c r="X824" s="3">
        <f t="shared" si="1604"/>
        <v>0</v>
      </c>
      <c r="Y824" s="3">
        <f t="shared" si="1604"/>
        <v>0</v>
      </c>
      <c r="Z824" s="3">
        <f t="shared" si="1604"/>
        <v>0</v>
      </c>
      <c r="AA824" s="3">
        <f t="shared" si="1604"/>
        <v>0</v>
      </c>
      <c r="AB824" s="3">
        <f t="shared" si="1604"/>
        <v>0</v>
      </c>
      <c r="AC824" s="3">
        <f t="shared" si="1604"/>
        <v>0</v>
      </c>
      <c r="AD824" s="3">
        <f t="shared" si="1604"/>
        <v>0</v>
      </c>
      <c r="AE824" s="3">
        <f t="shared" si="1604"/>
        <v>0</v>
      </c>
      <c r="AF824" s="3">
        <f t="shared" si="1604"/>
        <v>0</v>
      </c>
      <c r="AG824" s="3">
        <f t="shared" si="1604"/>
        <v>0</v>
      </c>
      <c r="AH824" s="3">
        <f t="shared" si="1604"/>
        <v>0</v>
      </c>
    </row>
    <row r="825" spans="1:34" ht="15.75" customHeight="1" x14ac:dyDescent="0.2">
      <c r="A825" s="7">
        <v>806</v>
      </c>
      <c r="B825" s="7"/>
      <c r="C825" s="7" t="str">
        <f t="shared" si="1524"/>
        <v/>
      </c>
      <c r="J825" s="7">
        <f t="shared" ref="J825:U825" si="1605">SUM(W814:W825)</f>
        <v>0</v>
      </c>
      <c r="K825" s="3">
        <f t="shared" si="1605"/>
        <v>0</v>
      </c>
      <c r="L825" s="3">
        <f t="shared" si="1605"/>
        <v>0</v>
      </c>
      <c r="M825" s="3">
        <f t="shared" si="1605"/>
        <v>0</v>
      </c>
      <c r="N825" s="3">
        <f t="shared" si="1605"/>
        <v>0</v>
      </c>
      <c r="O825" s="3">
        <f t="shared" si="1605"/>
        <v>0</v>
      </c>
      <c r="P825" s="3">
        <f t="shared" si="1605"/>
        <v>0</v>
      </c>
      <c r="Q825" s="3">
        <f t="shared" si="1605"/>
        <v>0</v>
      </c>
      <c r="R825" s="3">
        <f t="shared" si="1605"/>
        <v>0</v>
      </c>
      <c r="S825" s="3">
        <f t="shared" si="1605"/>
        <v>0</v>
      </c>
      <c r="T825" s="3">
        <f t="shared" si="1605"/>
        <v>0</v>
      </c>
      <c r="U825" s="3">
        <f t="shared" si="1605"/>
        <v>0</v>
      </c>
      <c r="W825" s="3">
        <f t="shared" ref="W825:AH825" si="1606">IF($C825=W$19,1,0)</f>
        <v>0</v>
      </c>
      <c r="X825" s="3">
        <f t="shared" si="1606"/>
        <v>0</v>
      </c>
      <c r="Y825" s="3">
        <f t="shared" si="1606"/>
        <v>0</v>
      </c>
      <c r="Z825" s="3">
        <f t="shared" si="1606"/>
        <v>0</v>
      </c>
      <c r="AA825" s="3">
        <f t="shared" si="1606"/>
        <v>0</v>
      </c>
      <c r="AB825" s="3">
        <f t="shared" si="1606"/>
        <v>0</v>
      </c>
      <c r="AC825" s="3">
        <f t="shared" si="1606"/>
        <v>0</v>
      </c>
      <c r="AD825" s="3">
        <f t="shared" si="1606"/>
        <v>0</v>
      </c>
      <c r="AE825" s="3">
        <f t="shared" si="1606"/>
        <v>0</v>
      </c>
      <c r="AF825" s="3">
        <f t="shared" si="1606"/>
        <v>0</v>
      </c>
      <c r="AG825" s="3">
        <f t="shared" si="1606"/>
        <v>0</v>
      </c>
      <c r="AH825" s="3">
        <f t="shared" si="1606"/>
        <v>0</v>
      </c>
    </row>
    <row r="826" spans="1:34" ht="15.75" customHeight="1" x14ac:dyDescent="0.2">
      <c r="A826" s="7">
        <v>807</v>
      </c>
      <c r="B826" s="7"/>
      <c r="C826" s="7" t="str">
        <f t="shared" si="1524"/>
        <v/>
      </c>
      <c r="J826" s="7">
        <f t="shared" ref="J826:U826" si="1607">SUM(W815:W826)</f>
        <v>0</v>
      </c>
      <c r="K826" s="3">
        <f t="shared" si="1607"/>
        <v>0</v>
      </c>
      <c r="L826" s="3">
        <f t="shared" si="1607"/>
        <v>0</v>
      </c>
      <c r="M826" s="3">
        <f t="shared" si="1607"/>
        <v>0</v>
      </c>
      <c r="N826" s="3">
        <f t="shared" si="1607"/>
        <v>0</v>
      </c>
      <c r="O826" s="3">
        <f t="shared" si="1607"/>
        <v>0</v>
      </c>
      <c r="P826" s="3">
        <f t="shared" si="1607"/>
        <v>0</v>
      </c>
      <c r="Q826" s="3">
        <f t="shared" si="1607"/>
        <v>0</v>
      </c>
      <c r="R826" s="3">
        <f t="shared" si="1607"/>
        <v>0</v>
      </c>
      <c r="S826" s="3">
        <f t="shared" si="1607"/>
        <v>0</v>
      </c>
      <c r="T826" s="3">
        <f t="shared" si="1607"/>
        <v>0</v>
      </c>
      <c r="U826" s="3">
        <f t="shared" si="1607"/>
        <v>0</v>
      </c>
      <c r="W826" s="3">
        <f t="shared" ref="W826:AH826" si="1608">IF($C826=W$19,1,0)</f>
        <v>0</v>
      </c>
      <c r="X826" s="3">
        <f t="shared" si="1608"/>
        <v>0</v>
      </c>
      <c r="Y826" s="3">
        <f t="shared" si="1608"/>
        <v>0</v>
      </c>
      <c r="Z826" s="3">
        <f t="shared" si="1608"/>
        <v>0</v>
      </c>
      <c r="AA826" s="3">
        <f t="shared" si="1608"/>
        <v>0</v>
      </c>
      <c r="AB826" s="3">
        <f t="shared" si="1608"/>
        <v>0</v>
      </c>
      <c r="AC826" s="3">
        <f t="shared" si="1608"/>
        <v>0</v>
      </c>
      <c r="AD826" s="3">
        <f t="shared" si="1608"/>
        <v>0</v>
      </c>
      <c r="AE826" s="3">
        <f t="shared" si="1608"/>
        <v>0</v>
      </c>
      <c r="AF826" s="3">
        <f t="shared" si="1608"/>
        <v>0</v>
      </c>
      <c r="AG826" s="3">
        <f t="shared" si="1608"/>
        <v>0</v>
      </c>
      <c r="AH826" s="3">
        <f t="shared" si="1608"/>
        <v>0</v>
      </c>
    </row>
    <row r="827" spans="1:34" ht="15.75" customHeight="1" x14ac:dyDescent="0.2">
      <c r="A827" s="7">
        <v>808</v>
      </c>
      <c r="B827" s="7"/>
      <c r="C827" s="7" t="str">
        <f t="shared" si="1524"/>
        <v/>
      </c>
      <c r="J827" s="7">
        <f t="shared" ref="J827:U827" si="1609">SUM(W816:W827)</f>
        <v>0</v>
      </c>
      <c r="K827" s="3">
        <f t="shared" si="1609"/>
        <v>0</v>
      </c>
      <c r="L827" s="3">
        <f t="shared" si="1609"/>
        <v>0</v>
      </c>
      <c r="M827" s="3">
        <f t="shared" si="1609"/>
        <v>0</v>
      </c>
      <c r="N827" s="3">
        <f t="shared" si="1609"/>
        <v>0</v>
      </c>
      <c r="O827" s="3">
        <f t="shared" si="1609"/>
        <v>0</v>
      </c>
      <c r="P827" s="3">
        <f t="shared" si="1609"/>
        <v>0</v>
      </c>
      <c r="Q827" s="3">
        <f t="shared" si="1609"/>
        <v>0</v>
      </c>
      <c r="R827" s="3">
        <f t="shared" si="1609"/>
        <v>0</v>
      </c>
      <c r="S827" s="3">
        <f t="shared" si="1609"/>
        <v>0</v>
      </c>
      <c r="T827" s="3">
        <f t="shared" si="1609"/>
        <v>0</v>
      </c>
      <c r="U827" s="3">
        <f t="shared" si="1609"/>
        <v>0</v>
      </c>
      <c r="W827" s="3">
        <f t="shared" ref="W827:AH827" si="1610">IF($C827=W$19,1,0)</f>
        <v>0</v>
      </c>
      <c r="X827" s="3">
        <f t="shared" si="1610"/>
        <v>0</v>
      </c>
      <c r="Y827" s="3">
        <f t="shared" si="1610"/>
        <v>0</v>
      </c>
      <c r="Z827" s="3">
        <f t="shared" si="1610"/>
        <v>0</v>
      </c>
      <c r="AA827" s="3">
        <f t="shared" si="1610"/>
        <v>0</v>
      </c>
      <c r="AB827" s="3">
        <f t="shared" si="1610"/>
        <v>0</v>
      </c>
      <c r="AC827" s="3">
        <f t="shared" si="1610"/>
        <v>0</v>
      </c>
      <c r="AD827" s="3">
        <f t="shared" si="1610"/>
        <v>0</v>
      </c>
      <c r="AE827" s="3">
        <f t="shared" si="1610"/>
        <v>0</v>
      </c>
      <c r="AF827" s="3">
        <f t="shared" si="1610"/>
        <v>0</v>
      </c>
      <c r="AG827" s="3">
        <f t="shared" si="1610"/>
        <v>0</v>
      </c>
      <c r="AH827" s="3">
        <f t="shared" si="1610"/>
        <v>0</v>
      </c>
    </row>
    <row r="828" spans="1:34" ht="15.75" customHeight="1" x14ac:dyDescent="0.2">
      <c r="A828" s="7">
        <v>809</v>
      </c>
      <c r="B828" s="7"/>
      <c r="C828" s="7" t="str">
        <f t="shared" si="1524"/>
        <v/>
      </c>
      <c r="J828" s="7">
        <f t="shared" ref="J828:U828" si="1611">SUM(W817:W828)</f>
        <v>0</v>
      </c>
      <c r="K828" s="3">
        <f t="shared" si="1611"/>
        <v>0</v>
      </c>
      <c r="L828" s="3">
        <f t="shared" si="1611"/>
        <v>0</v>
      </c>
      <c r="M828" s="3">
        <f t="shared" si="1611"/>
        <v>0</v>
      </c>
      <c r="N828" s="3">
        <f t="shared" si="1611"/>
        <v>0</v>
      </c>
      <c r="O828" s="3">
        <f t="shared" si="1611"/>
        <v>0</v>
      </c>
      <c r="P828" s="3">
        <f t="shared" si="1611"/>
        <v>0</v>
      </c>
      <c r="Q828" s="3">
        <f t="shared" si="1611"/>
        <v>0</v>
      </c>
      <c r="R828" s="3">
        <f t="shared" si="1611"/>
        <v>0</v>
      </c>
      <c r="S828" s="3">
        <f t="shared" si="1611"/>
        <v>0</v>
      </c>
      <c r="T828" s="3">
        <f t="shared" si="1611"/>
        <v>0</v>
      </c>
      <c r="U828" s="3">
        <f t="shared" si="1611"/>
        <v>0</v>
      </c>
      <c r="W828" s="3">
        <f t="shared" ref="W828:AH828" si="1612">IF($C828=W$19,1,0)</f>
        <v>0</v>
      </c>
      <c r="X828" s="3">
        <f t="shared" si="1612"/>
        <v>0</v>
      </c>
      <c r="Y828" s="3">
        <f t="shared" si="1612"/>
        <v>0</v>
      </c>
      <c r="Z828" s="3">
        <f t="shared" si="1612"/>
        <v>0</v>
      </c>
      <c r="AA828" s="3">
        <f t="shared" si="1612"/>
        <v>0</v>
      </c>
      <c r="AB828" s="3">
        <f t="shared" si="1612"/>
        <v>0</v>
      </c>
      <c r="AC828" s="3">
        <f t="shared" si="1612"/>
        <v>0</v>
      </c>
      <c r="AD828" s="3">
        <f t="shared" si="1612"/>
        <v>0</v>
      </c>
      <c r="AE828" s="3">
        <f t="shared" si="1612"/>
        <v>0</v>
      </c>
      <c r="AF828" s="3">
        <f t="shared" si="1612"/>
        <v>0</v>
      </c>
      <c r="AG828" s="3">
        <f t="shared" si="1612"/>
        <v>0</v>
      </c>
      <c r="AH828" s="3">
        <f t="shared" si="1612"/>
        <v>0</v>
      </c>
    </row>
    <row r="829" spans="1:34" ht="15.75" customHeight="1" x14ac:dyDescent="0.2">
      <c r="A829" s="7">
        <v>810</v>
      </c>
      <c r="B829" s="7"/>
      <c r="C829" s="7" t="str">
        <f t="shared" si="1524"/>
        <v/>
      </c>
      <c r="J829" s="7">
        <f t="shared" ref="J829:U829" si="1613">SUM(W818:W829)</f>
        <v>0</v>
      </c>
      <c r="K829" s="3">
        <f t="shared" si="1613"/>
        <v>0</v>
      </c>
      <c r="L829" s="3">
        <f t="shared" si="1613"/>
        <v>0</v>
      </c>
      <c r="M829" s="3">
        <f t="shared" si="1613"/>
        <v>0</v>
      </c>
      <c r="N829" s="3">
        <f t="shared" si="1613"/>
        <v>0</v>
      </c>
      <c r="O829" s="3">
        <f t="shared" si="1613"/>
        <v>0</v>
      </c>
      <c r="P829" s="3">
        <f t="shared" si="1613"/>
        <v>0</v>
      </c>
      <c r="Q829" s="3">
        <f t="shared" si="1613"/>
        <v>0</v>
      </c>
      <c r="R829" s="3">
        <f t="shared" si="1613"/>
        <v>0</v>
      </c>
      <c r="S829" s="3">
        <f t="shared" si="1613"/>
        <v>0</v>
      </c>
      <c r="T829" s="3">
        <f t="shared" si="1613"/>
        <v>0</v>
      </c>
      <c r="U829" s="3">
        <f t="shared" si="1613"/>
        <v>0</v>
      </c>
      <c r="W829" s="3">
        <f t="shared" ref="W829:AH829" si="1614">IF($C829=W$19,1,0)</f>
        <v>0</v>
      </c>
      <c r="X829" s="3">
        <f t="shared" si="1614"/>
        <v>0</v>
      </c>
      <c r="Y829" s="3">
        <f t="shared" si="1614"/>
        <v>0</v>
      </c>
      <c r="Z829" s="3">
        <f t="shared" si="1614"/>
        <v>0</v>
      </c>
      <c r="AA829" s="3">
        <f t="shared" si="1614"/>
        <v>0</v>
      </c>
      <c r="AB829" s="3">
        <f t="shared" si="1614"/>
        <v>0</v>
      </c>
      <c r="AC829" s="3">
        <f t="shared" si="1614"/>
        <v>0</v>
      </c>
      <c r="AD829" s="3">
        <f t="shared" si="1614"/>
        <v>0</v>
      </c>
      <c r="AE829" s="3">
        <f t="shared" si="1614"/>
        <v>0</v>
      </c>
      <c r="AF829" s="3">
        <f t="shared" si="1614"/>
        <v>0</v>
      </c>
      <c r="AG829" s="3">
        <f t="shared" si="1614"/>
        <v>0</v>
      </c>
      <c r="AH829" s="3">
        <f t="shared" si="1614"/>
        <v>0</v>
      </c>
    </row>
    <row r="830" spans="1:34" ht="15.75" customHeight="1" x14ac:dyDescent="0.2">
      <c r="A830" s="7">
        <v>811</v>
      </c>
      <c r="B830" s="7"/>
      <c r="C830" s="7" t="str">
        <f t="shared" si="1524"/>
        <v/>
      </c>
      <c r="J830" s="7">
        <f t="shared" ref="J830:U830" si="1615">SUM(W819:W830)</f>
        <v>0</v>
      </c>
      <c r="K830" s="3">
        <f t="shared" si="1615"/>
        <v>0</v>
      </c>
      <c r="L830" s="3">
        <f t="shared" si="1615"/>
        <v>0</v>
      </c>
      <c r="M830" s="3">
        <f t="shared" si="1615"/>
        <v>0</v>
      </c>
      <c r="N830" s="3">
        <f t="shared" si="1615"/>
        <v>0</v>
      </c>
      <c r="O830" s="3">
        <f t="shared" si="1615"/>
        <v>0</v>
      </c>
      <c r="P830" s="3">
        <f t="shared" si="1615"/>
        <v>0</v>
      </c>
      <c r="Q830" s="3">
        <f t="shared" si="1615"/>
        <v>0</v>
      </c>
      <c r="R830" s="3">
        <f t="shared" si="1615"/>
        <v>0</v>
      </c>
      <c r="S830" s="3">
        <f t="shared" si="1615"/>
        <v>0</v>
      </c>
      <c r="T830" s="3">
        <f t="shared" si="1615"/>
        <v>0</v>
      </c>
      <c r="U830" s="3">
        <f t="shared" si="1615"/>
        <v>0</v>
      </c>
      <c r="W830" s="3">
        <f t="shared" ref="W830:AH830" si="1616">IF($C830=W$19,1,0)</f>
        <v>0</v>
      </c>
      <c r="X830" s="3">
        <f t="shared" si="1616"/>
        <v>0</v>
      </c>
      <c r="Y830" s="3">
        <f t="shared" si="1616"/>
        <v>0</v>
      </c>
      <c r="Z830" s="3">
        <f t="shared" si="1616"/>
        <v>0</v>
      </c>
      <c r="AA830" s="3">
        <f t="shared" si="1616"/>
        <v>0</v>
      </c>
      <c r="AB830" s="3">
        <f t="shared" si="1616"/>
        <v>0</v>
      </c>
      <c r="AC830" s="3">
        <f t="shared" si="1616"/>
        <v>0</v>
      </c>
      <c r="AD830" s="3">
        <f t="shared" si="1616"/>
        <v>0</v>
      </c>
      <c r="AE830" s="3">
        <f t="shared" si="1616"/>
        <v>0</v>
      </c>
      <c r="AF830" s="3">
        <f t="shared" si="1616"/>
        <v>0</v>
      </c>
      <c r="AG830" s="3">
        <f t="shared" si="1616"/>
        <v>0</v>
      </c>
      <c r="AH830" s="3">
        <f t="shared" si="1616"/>
        <v>0</v>
      </c>
    </row>
    <row r="831" spans="1:34" ht="15.75" customHeight="1" x14ac:dyDescent="0.2">
      <c r="A831" s="7">
        <v>812</v>
      </c>
      <c r="B831" s="7"/>
      <c r="C831" s="7" t="str">
        <f t="shared" si="1524"/>
        <v/>
      </c>
      <c r="J831" s="7">
        <f t="shared" ref="J831:U831" si="1617">SUM(W820:W831)</f>
        <v>0</v>
      </c>
      <c r="K831" s="3">
        <f t="shared" si="1617"/>
        <v>0</v>
      </c>
      <c r="L831" s="3">
        <f t="shared" si="1617"/>
        <v>0</v>
      </c>
      <c r="M831" s="3">
        <f t="shared" si="1617"/>
        <v>0</v>
      </c>
      <c r="N831" s="3">
        <f t="shared" si="1617"/>
        <v>0</v>
      </c>
      <c r="O831" s="3">
        <f t="shared" si="1617"/>
        <v>0</v>
      </c>
      <c r="P831" s="3">
        <f t="shared" si="1617"/>
        <v>0</v>
      </c>
      <c r="Q831" s="3">
        <f t="shared" si="1617"/>
        <v>0</v>
      </c>
      <c r="R831" s="3">
        <f t="shared" si="1617"/>
        <v>0</v>
      </c>
      <c r="S831" s="3">
        <f t="shared" si="1617"/>
        <v>0</v>
      </c>
      <c r="T831" s="3">
        <f t="shared" si="1617"/>
        <v>0</v>
      </c>
      <c r="U831" s="3">
        <f t="shared" si="1617"/>
        <v>0</v>
      </c>
      <c r="W831" s="3">
        <f t="shared" ref="W831:AH831" si="1618">IF($C831=W$19,1,0)</f>
        <v>0</v>
      </c>
      <c r="X831" s="3">
        <f t="shared" si="1618"/>
        <v>0</v>
      </c>
      <c r="Y831" s="3">
        <f t="shared" si="1618"/>
        <v>0</v>
      </c>
      <c r="Z831" s="3">
        <f t="shared" si="1618"/>
        <v>0</v>
      </c>
      <c r="AA831" s="3">
        <f t="shared" si="1618"/>
        <v>0</v>
      </c>
      <c r="AB831" s="3">
        <f t="shared" si="1618"/>
        <v>0</v>
      </c>
      <c r="AC831" s="3">
        <f t="shared" si="1618"/>
        <v>0</v>
      </c>
      <c r="AD831" s="3">
        <f t="shared" si="1618"/>
        <v>0</v>
      </c>
      <c r="AE831" s="3">
        <f t="shared" si="1618"/>
        <v>0</v>
      </c>
      <c r="AF831" s="3">
        <f t="shared" si="1618"/>
        <v>0</v>
      </c>
      <c r="AG831" s="3">
        <f t="shared" si="1618"/>
        <v>0</v>
      </c>
      <c r="AH831" s="3">
        <f t="shared" si="1618"/>
        <v>0</v>
      </c>
    </row>
    <row r="832" spans="1:34" ht="15.75" customHeight="1" x14ac:dyDescent="0.2">
      <c r="A832" s="7">
        <v>813</v>
      </c>
      <c r="B832" s="7"/>
      <c r="C832" s="7" t="str">
        <f t="shared" si="1524"/>
        <v/>
      </c>
      <c r="J832" s="7">
        <f t="shared" ref="J832:U832" si="1619">SUM(W821:W832)</f>
        <v>0</v>
      </c>
      <c r="K832" s="3">
        <f t="shared" si="1619"/>
        <v>0</v>
      </c>
      <c r="L832" s="3">
        <f t="shared" si="1619"/>
        <v>0</v>
      </c>
      <c r="M832" s="3">
        <f t="shared" si="1619"/>
        <v>0</v>
      </c>
      <c r="N832" s="3">
        <f t="shared" si="1619"/>
        <v>0</v>
      </c>
      <c r="O832" s="3">
        <f t="shared" si="1619"/>
        <v>0</v>
      </c>
      <c r="P832" s="3">
        <f t="shared" si="1619"/>
        <v>0</v>
      </c>
      <c r="Q832" s="3">
        <f t="shared" si="1619"/>
        <v>0</v>
      </c>
      <c r="R832" s="3">
        <f t="shared" si="1619"/>
        <v>0</v>
      </c>
      <c r="S832" s="3">
        <f t="shared" si="1619"/>
        <v>0</v>
      </c>
      <c r="T832" s="3">
        <f t="shared" si="1619"/>
        <v>0</v>
      </c>
      <c r="U832" s="3">
        <f t="shared" si="1619"/>
        <v>0</v>
      </c>
      <c r="W832" s="3">
        <f t="shared" ref="W832:AH832" si="1620">IF($C832=W$19,1,0)</f>
        <v>0</v>
      </c>
      <c r="X832" s="3">
        <f t="shared" si="1620"/>
        <v>0</v>
      </c>
      <c r="Y832" s="3">
        <f t="shared" si="1620"/>
        <v>0</v>
      </c>
      <c r="Z832" s="3">
        <f t="shared" si="1620"/>
        <v>0</v>
      </c>
      <c r="AA832" s="3">
        <f t="shared" si="1620"/>
        <v>0</v>
      </c>
      <c r="AB832" s="3">
        <f t="shared" si="1620"/>
        <v>0</v>
      </c>
      <c r="AC832" s="3">
        <f t="shared" si="1620"/>
        <v>0</v>
      </c>
      <c r="AD832" s="3">
        <f t="shared" si="1620"/>
        <v>0</v>
      </c>
      <c r="AE832" s="3">
        <f t="shared" si="1620"/>
        <v>0</v>
      </c>
      <c r="AF832" s="3">
        <f t="shared" si="1620"/>
        <v>0</v>
      </c>
      <c r="AG832" s="3">
        <f t="shared" si="1620"/>
        <v>0</v>
      </c>
      <c r="AH832" s="3">
        <f t="shared" si="1620"/>
        <v>0</v>
      </c>
    </row>
    <row r="833" spans="1:34" ht="15.75" customHeight="1" x14ac:dyDescent="0.2">
      <c r="A833" s="7">
        <v>814</v>
      </c>
      <c r="B833" s="7"/>
      <c r="C833" s="7" t="str">
        <f t="shared" si="1524"/>
        <v/>
      </c>
      <c r="J833" s="7">
        <f t="shared" ref="J833:U833" si="1621">SUM(W822:W833)</f>
        <v>0</v>
      </c>
      <c r="K833" s="3">
        <f t="shared" si="1621"/>
        <v>0</v>
      </c>
      <c r="L833" s="3">
        <f t="shared" si="1621"/>
        <v>0</v>
      </c>
      <c r="M833" s="3">
        <f t="shared" si="1621"/>
        <v>0</v>
      </c>
      <c r="N833" s="3">
        <f t="shared" si="1621"/>
        <v>0</v>
      </c>
      <c r="O833" s="3">
        <f t="shared" si="1621"/>
        <v>0</v>
      </c>
      <c r="P833" s="3">
        <f t="shared" si="1621"/>
        <v>0</v>
      </c>
      <c r="Q833" s="3">
        <f t="shared" si="1621"/>
        <v>0</v>
      </c>
      <c r="R833" s="3">
        <f t="shared" si="1621"/>
        <v>0</v>
      </c>
      <c r="S833" s="3">
        <f t="shared" si="1621"/>
        <v>0</v>
      </c>
      <c r="T833" s="3">
        <f t="shared" si="1621"/>
        <v>0</v>
      </c>
      <c r="U833" s="3">
        <f t="shared" si="1621"/>
        <v>0</v>
      </c>
      <c r="W833" s="3">
        <f t="shared" ref="W833:AH833" si="1622">IF($C833=W$19,1,0)</f>
        <v>0</v>
      </c>
      <c r="X833" s="3">
        <f t="shared" si="1622"/>
        <v>0</v>
      </c>
      <c r="Y833" s="3">
        <f t="shared" si="1622"/>
        <v>0</v>
      </c>
      <c r="Z833" s="3">
        <f t="shared" si="1622"/>
        <v>0</v>
      </c>
      <c r="AA833" s="3">
        <f t="shared" si="1622"/>
        <v>0</v>
      </c>
      <c r="AB833" s="3">
        <f t="shared" si="1622"/>
        <v>0</v>
      </c>
      <c r="AC833" s="3">
        <f t="shared" si="1622"/>
        <v>0</v>
      </c>
      <c r="AD833" s="3">
        <f t="shared" si="1622"/>
        <v>0</v>
      </c>
      <c r="AE833" s="3">
        <f t="shared" si="1622"/>
        <v>0</v>
      </c>
      <c r="AF833" s="3">
        <f t="shared" si="1622"/>
        <v>0</v>
      </c>
      <c r="AG833" s="3">
        <f t="shared" si="1622"/>
        <v>0</v>
      </c>
      <c r="AH833" s="3">
        <f t="shared" si="1622"/>
        <v>0</v>
      </c>
    </row>
    <row r="834" spans="1:34" ht="15.75" customHeight="1" x14ac:dyDescent="0.2">
      <c r="A834" s="7">
        <v>815</v>
      </c>
      <c r="B834" s="7"/>
      <c r="C834" s="7" t="str">
        <f t="shared" si="1524"/>
        <v/>
      </c>
      <c r="J834" s="7">
        <f t="shared" ref="J834:U834" si="1623">SUM(W823:W834)</f>
        <v>0</v>
      </c>
      <c r="K834" s="3">
        <f t="shared" si="1623"/>
        <v>0</v>
      </c>
      <c r="L834" s="3">
        <f t="shared" si="1623"/>
        <v>0</v>
      </c>
      <c r="M834" s="3">
        <f t="shared" si="1623"/>
        <v>0</v>
      </c>
      <c r="N834" s="3">
        <f t="shared" si="1623"/>
        <v>0</v>
      </c>
      <c r="O834" s="3">
        <f t="shared" si="1623"/>
        <v>0</v>
      </c>
      <c r="P834" s="3">
        <f t="shared" si="1623"/>
        <v>0</v>
      </c>
      <c r="Q834" s="3">
        <f t="shared" si="1623"/>
        <v>0</v>
      </c>
      <c r="R834" s="3">
        <f t="shared" si="1623"/>
        <v>0</v>
      </c>
      <c r="S834" s="3">
        <f t="shared" si="1623"/>
        <v>0</v>
      </c>
      <c r="T834" s="3">
        <f t="shared" si="1623"/>
        <v>0</v>
      </c>
      <c r="U834" s="3">
        <f t="shared" si="1623"/>
        <v>0</v>
      </c>
      <c r="W834" s="3">
        <f t="shared" ref="W834:AH834" si="1624">IF($C834=W$19,1,0)</f>
        <v>0</v>
      </c>
      <c r="X834" s="3">
        <f t="shared" si="1624"/>
        <v>0</v>
      </c>
      <c r="Y834" s="3">
        <f t="shared" si="1624"/>
        <v>0</v>
      </c>
      <c r="Z834" s="3">
        <f t="shared" si="1624"/>
        <v>0</v>
      </c>
      <c r="AA834" s="3">
        <f t="shared" si="1624"/>
        <v>0</v>
      </c>
      <c r="AB834" s="3">
        <f t="shared" si="1624"/>
        <v>0</v>
      </c>
      <c r="AC834" s="3">
        <f t="shared" si="1624"/>
        <v>0</v>
      </c>
      <c r="AD834" s="3">
        <f t="shared" si="1624"/>
        <v>0</v>
      </c>
      <c r="AE834" s="3">
        <f t="shared" si="1624"/>
        <v>0</v>
      </c>
      <c r="AF834" s="3">
        <f t="shared" si="1624"/>
        <v>0</v>
      </c>
      <c r="AG834" s="3">
        <f t="shared" si="1624"/>
        <v>0</v>
      </c>
      <c r="AH834" s="3">
        <f t="shared" si="1624"/>
        <v>0</v>
      </c>
    </row>
    <row r="835" spans="1:34" ht="15.75" customHeight="1" x14ac:dyDescent="0.2">
      <c r="A835" s="7">
        <v>816</v>
      </c>
      <c r="B835" s="7"/>
      <c r="C835" s="7" t="str">
        <f t="shared" si="1524"/>
        <v/>
      </c>
      <c r="J835" s="7">
        <f t="shared" ref="J835:U835" si="1625">SUM(W824:W835)</f>
        <v>0</v>
      </c>
      <c r="K835" s="3">
        <f t="shared" si="1625"/>
        <v>0</v>
      </c>
      <c r="L835" s="3">
        <f t="shared" si="1625"/>
        <v>0</v>
      </c>
      <c r="M835" s="3">
        <f t="shared" si="1625"/>
        <v>0</v>
      </c>
      <c r="N835" s="3">
        <f t="shared" si="1625"/>
        <v>0</v>
      </c>
      <c r="O835" s="3">
        <f t="shared" si="1625"/>
        <v>0</v>
      </c>
      <c r="P835" s="3">
        <f t="shared" si="1625"/>
        <v>0</v>
      </c>
      <c r="Q835" s="3">
        <f t="shared" si="1625"/>
        <v>0</v>
      </c>
      <c r="R835" s="3">
        <f t="shared" si="1625"/>
        <v>0</v>
      </c>
      <c r="S835" s="3">
        <f t="shared" si="1625"/>
        <v>0</v>
      </c>
      <c r="T835" s="3">
        <f t="shared" si="1625"/>
        <v>0</v>
      </c>
      <c r="U835" s="3">
        <f t="shared" si="1625"/>
        <v>0</v>
      </c>
      <c r="W835" s="3">
        <f t="shared" ref="W835:AH835" si="1626">IF($C835=W$19,1,0)</f>
        <v>0</v>
      </c>
      <c r="X835" s="3">
        <f t="shared" si="1626"/>
        <v>0</v>
      </c>
      <c r="Y835" s="3">
        <f t="shared" si="1626"/>
        <v>0</v>
      </c>
      <c r="Z835" s="3">
        <f t="shared" si="1626"/>
        <v>0</v>
      </c>
      <c r="AA835" s="3">
        <f t="shared" si="1626"/>
        <v>0</v>
      </c>
      <c r="AB835" s="3">
        <f t="shared" si="1626"/>
        <v>0</v>
      </c>
      <c r="AC835" s="3">
        <f t="shared" si="1626"/>
        <v>0</v>
      </c>
      <c r="AD835" s="3">
        <f t="shared" si="1626"/>
        <v>0</v>
      </c>
      <c r="AE835" s="3">
        <f t="shared" si="1626"/>
        <v>0</v>
      </c>
      <c r="AF835" s="3">
        <f t="shared" si="1626"/>
        <v>0</v>
      </c>
      <c r="AG835" s="3">
        <f t="shared" si="1626"/>
        <v>0</v>
      </c>
      <c r="AH835" s="3">
        <f t="shared" si="1626"/>
        <v>0</v>
      </c>
    </row>
    <row r="836" spans="1:34" ht="15.75" customHeight="1" x14ac:dyDescent="0.2">
      <c r="A836" s="7">
        <v>817</v>
      </c>
      <c r="B836" s="7"/>
      <c r="C836" s="7" t="str">
        <f t="shared" si="1524"/>
        <v/>
      </c>
      <c r="J836" s="7">
        <f t="shared" ref="J836:U836" si="1627">SUM(W825:W836)</f>
        <v>0</v>
      </c>
      <c r="K836" s="3">
        <f t="shared" si="1627"/>
        <v>0</v>
      </c>
      <c r="L836" s="3">
        <f t="shared" si="1627"/>
        <v>0</v>
      </c>
      <c r="M836" s="3">
        <f t="shared" si="1627"/>
        <v>0</v>
      </c>
      <c r="N836" s="3">
        <f t="shared" si="1627"/>
        <v>0</v>
      </c>
      <c r="O836" s="3">
        <f t="shared" si="1627"/>
        <v>0</v>
      </c>
      <c r="P836" s="3">
        <f t="shared" si="1627"/>
        <v>0</v>
      </c>
      <c r="Q836" s="3">
        <f t="shared" si="1627"/>
        <v>0</v>
      </c>
      <c r="R836" s="3">
        <f t="shared" si="1627"/>
        <v>0</v>
      </c>
      <c r="S836" s="3">
        <f t="shared" si="1627"/>
        <v>0</v>
      </c>
      <c r="T836" s="3">
        <f t="shared" si="1627"/>
        <v>0</v>
      </c>
      <c r="U836" s="3">
        <f t="shared" si="1627"/>
        <v>0</v>
      </c>
      <c r="W836" s="3">
        <f t="shared" ref="W836:AH836" si="1628">IF($C836=W$19,1,0)</f>
        <v>0</v>
      </c>
      <c r="X836" s="3">
        <f t="shared" si="1628"/>
        <v>0</v>
      </c>
      <c r="Y836" s="3">
        <f t="shared" si="1628"/>
        <v>0</v>
      </c>
      <c r="Z836" s="3">
        <f t="shared" si="1628"/>
        <v>0</v>
      </c>
      <c r="AA836" s="3">
        <f t="shared" si="1628"/>
        <v>0</v>
      </c>
      <c r="AB836" s="3">
        <f t="shared" si="1628"/>
        <v>0</v>
      </c>
      <c r="AC836" s="3">
        <f t="shared" si="1628"/>
        <v>0</v>
      </c>
      <c r="AD836" s="3">
        <f t="shared" si="1628"/>
        <v>0</v>
      </c>
      <c r="AE836" s="3">
        <f t="shared" si="1628"/>
        <v>0</v>
      </c>
      <c r="AF836" s="3">
        <f t="shared" si="1628"/>
        <v>0</v>
      </c>
      <c r="AG836" s="3">
        <f t="shared" si="1628"/>
        <v>0</v>
      </c>
      <c r="AH836" s="3">
        <f t="shared" si="1628"/>
        <v>0</v>
      </c>
    </row>
    <row r="837" spans="1:34" ht="15.75" customHeight="1" x14ac:dyDescent="0.2">
      <c r="A837" s="7">
        <v>818</v>
      </c>
      <c r="B837" s="7"/>
      <c r="C837" s="7" t="str">
        <f t="shared" si="1524"/>
        <v/>
      </c>
      <c r="J837" s="7">
        <f t="shared" ref="J837:U837" si="1629">SUM(W826:W837)</f>
        <v>0</v>
      </c>
      <c r="K837" s="3">
        <f t="shared" si="1629"/>
        <v>0</v>
      </c>
      <c r="L837" s="3">
        <f t="shared" si="1629"/>
        <v>0</v>
      </c>
      <c r="M837" s="3">
        <f t="shared" si="1629"/>
        <v>0</v>
      </c>
      <c r="N837" s="3">
        <f t="shared" si="1629"/>
        <v>0</v>
      </c>
      <c r="O837" s="3">
        <f t="shared" si="1629"/>
        <v>0</v>
      </c>
      <c r="P837" s="3">
        <f t="shared" si="1629"/>
        <v>0</v>
      </c>
      <c r="Q837" s="3">
        <f t="shared" si="1629"/>
        <v>0</v>
      </c>
      <c r="R837" s="3">
        <f t="shared" si="1629"/>
        <v>0</v>
      </c>
      <c r="S837" s="3">
        <f t="shared" si="1629"/>
        <v>0</v>
      </c>
      <c r="T837" s="3">
        <f t="shared" si="1629"/>
        <v>0</v>
      </c>
      <c r="U837" s="3">
        <f t="shared" si="1629"/>
        <v>0</v>
      </c>
      <c r="W837" s="3">
        <f t="shared" ref="W837:AH837" si="1630">IF($C837=W$19,1,0)</f>
        <v>0</v>
      </c>
      <c r="X837" s="3">
        <f t="shared" si="1630"/>
        <v>0</v>
      </c>
      <c r="Y837" s="3">
        <f t="shared" si="1630"/>
        <v>0</v>
      </c>
      <c r="Z837" s="3">
        <f t="shared" si="1630"/>
        <v>0</v>
      </c>
      <c r="AA837" s="3">
        <f t="shared" si="1630"/>
        <v>0</v>
      </c>
      <c r="AB837" s="3">
        <f t="shared" si="1630"/>
        <v>0</v>
      </c>
      <c r="AC837" s="3">
        <f t="shared" si="1630"/>
        <v>0</v>
      </c>
      <c r="AD837" s="3">
        <f t="shared" si="1630"/>
        <v>0</v>
      </c>
      <c r="AE837" s="3">
        <f t="shared" si="1630"/>
        <v>0</v>
      </c>
      <c r="AF837" s="3">
        <f t="shared" si="1630"/>
        <v>0</v>
      </c>
      <c r="AG837" s="3">
        <f t="shared" si="1630"/>
        <v>0</v>
      </c>
      <c r="AH837" s="3">
        <f t="shared" si="1630"/>
        <v>0</v>
      </c>
    </row>
    <row r="838" spans="1:34" ht="15.75" customHeight="1" x14ac:dyDescent="0.2">
      <c r="A838" s="7">
        <v>819</v>
      </c>
      <c r="B838" s="7"/>
      <c r="C838" s="7" t="str">
        <f t="shared" si="1524"/>
        <v/>
      </c>
      <c r="J838" s="7">
        <f t="shared" ref="J838:U838" si="1631">SUM(W827:W838)</f>
        <v>0</v>
      </c>
      <c r="K838" s="3">
        <f t="shared" si="1631"/>
        <v>0</v>
      </c>
      <c r="L838" s="3">
        <f t="shared" si="1631"/>
        <v>0</v>
      </c>
      <c r="M838" s="3">
        <f t="shared" si="1631"/>
        <v>0</v>
      </c>
      <c r="N838" s="3">
        <f t="shared" si="1631"/>
        <v>0</v>
      </c>
      <c r="O838" s="3">
        <f t="shared" si="1631"/>
        <v>0</v>
      </c>
      <c r="P838" s="3">
        <f t="shared" si="1631"/>
        <v>0</v>
      </c>
      <c r="Q838" s="3">
        <f t="shared" si="1631"/>
        <v>0</v>
      </c>
      <c r="R838" s="3">
        <f t="shared" si="1631"/>
        <v>0</v>
      </c>
      <c r="S838" s="3">
        <f t="shared" si="1631"/>
        <v>0</v>
      </c>
      <c r="T838" s="3">
        <f t="shared" si="1631"/>
        <v>0</v>
      </c>
      <c r="U838" s="3">
        <f t="shared" si="1631"/>
        <v>0</v>
      </c>
      <c r="W838" s="3">
        <f t="shared" ref="W838:AH838" si="1632">IF($C838=W$19,1,0)</f>
        <v>0</v>
      </c>
      <c r="X838" s="3">
        <f t="shared" si="1632"/>
        <v>0</v>
      </c>
      <c r="Y838" s="3">
        <f t="shared" si="1632"/>
        <v>0</v>
      </c>
      <c r="Z838" s="3">
        <f t="shared" si="1632"/>
        <v>0</v>
      </c>
      <c r="AA838" s="3">
        <f t="shared" si="1632"/>
        <v>0</v>
      </c>
      <c r="AB838" s="3">
        <f t="shared" si="1632"/>
        <v>0</v>
      </c>
      <c r="AC838" s="3">
        <f t="shared" si="1632"/>
        <v>0</v>
      </c>
      <c r="AD838" s="3">
        <f t="shared" si="1632"/>
        <v>0</v>
      </c>
      <c r="AE838" s="3">
        <f t="shared" si="1632"/>
        <v>0</v>
      </c>
      <c r="AF838" s="3">
        <f t="shared" si="1632"/>
        <v>0</v>
      </c>
      <c r="AG838" s="3">
        <f t="shared" si="1632"/>
        <v>0</v>
      </c>
      <c r="AH838" s="3">
        <f t="shared" si="1632"/>
        <v>0</v>
      </c>
    </row>
    <row r="839" spans="1:34" ht="15.75" customHeight="1" x14ac:dyDescent="0.2">
      <c r="A839" s="7">
        <v>820</v>
      </c>
      <c r="B839" s="7"/>
      <c r="C839" s="7" t="str">
        <f t="shared" si="1524"/>
        <v/>
      </c>
      <c r="J839" s="7">
        <f t="shared" ref="J839:U839" si="1633">SUM(W828:W839)</f>
        <v>0</v>
      </c>
      <c r="K839" s="3">
        <f t="shared" si="1633"/>
        <v>0</v>
      </c>
      <c r="L839" s="3">
        <f t="shared" si="1633"/>
        <v>0</v>
      </c>
      <c r="M839" s="3">
        <f t="shared" si="1633"/>
        <v>0</v>
      </c>
      <c r="N839" s="3">
        <f t="shared" si="1633"/>
        <v>0</v>
      </c>
      <c r="O839" s="3">
        <f t="shared" si="1633"/>
        <v>0</v>
      </c>
      <c r="P839" s="3">
        <f t="shared" si="1633"/>
        <v>0</v>
      </c>
      <c r="Q839" s="3">
        <f t="shared" si="1633"/>
        <v>0</v>
      </c>
      <c r="R839" s="3">
        <f t="shared" si="1633"/>
        <v>0</v>
      </c>
      <c r="S839" s="3">
        <f t="shared" si="1633"/>
        <v>0</v>
      </c>
      <c r="T839" s="3">
        <f t="shared" si="1633"/>
        <v>0</v>
      </c>
      <c r="U839" s="3">
        <f t="shared" si="1633"/>
        <v>0</v>
      </c>
      <c r="W839" s="3">
        <f t="shared" ref="W839:AH839" si="1634">IF($C839=W$19,1,0)</f>
        <v>0</v>
      </c>
      <c r="X839" s="3">
        <f t="shared" si="1634"/>
        <v>0</v>
      </c>
      <c r="Y839" s="3">
        <f t="shared" si="1634"/>
        <v>0</v>
      </c>
      <c r="Z839" s="3">
        <f t="shared" si="1634"/>
        <v>0</v>
      </c>
      <c r="AA839" s="3">
        <f t="shared" si="1634"/>
        <v>0</v>
      </c>
      <c r="AB839" s="3">
        <f t="shared" si="1634"/>
        <v>0</v>
      </c>
      <c r="AC839" s="3">
        <f t="shared" si="1634"/>
        <v>0</v>
      </c>
      <c r="AD839" s="3">
        <f t="shared" si="1634"/>
        <v>0</v>
      </c>
      <c r="AE839" s="3">
        <f t="shared" si="1634"/>
        <v>0</v>
      </c>
      <c r="AF839" s="3">
        <f t="shared" si="1634"/>
        <v>0</v>
      </c>
      <c r="AG839" s="3">
        <f t="shared" si="1634"/>
        <v>0</v>
      </c>
      <c r="AH839" s="3">
        <f t="shared" si="1634"/>
        <v>0</v>
      </c>
    </row>
    <row r="840" spans="1:34" ht="15.75" customHeight="1" x14ac:dyDescent="0.2">
      <c r="A840" s="7">
        <v>821</v>
      </c>
      <c r="B840" s="7"/>
      <c r="C840" s="7" t="str">
        <f t="shared" si="1524"/>
        <v/>
      </c>
      <c r="J840" s="7">
        <f t="shared" ref="J840:U840" si="1635">SUM(W829:W840)</f>
        <v>0</v>
      </c>
      <c r="K840" s="3">
        <f t="shared" si="1635"/>
        <v>0</v>
      </c>
      <c r="L840" s="3">
        <f t="shared" si="1635"/>
        <v>0</v>
      </c>
      <c r="M840" s="3">
        <f t="shared" si="1635"/>
        <v>0</v>
      </c>
      <c r="N840" s="3">
        <f t="shared" si="1635"/>
        <v>0</v>
      </c>
      <c r="O840" s="3">
        <f t="shared" si="1635"/>
        <v>0</v>
      </c>
      <c r="P840" s="3">
        <f t="shared" si="1635"/>
        <v>0</v>
      </c>
      <c r="Q840" s="3">
        <f t="shared" si="1635"/>
        <v>0</v>
      </c>
      <c r="R840" s="3">
        <f t="shared" si="1635"/>
        <v>0</v>
      </c>
      <c r="S840" s="3">
        <f t="shared" si="1635"/>
        <v>0</v>
      </c>
      <c r="T840" s="3">
        <f t="shared" si="1635"/>
        <v>0</v>
      </c>
      <c r="U840" s="3">
        <f t="shared" si="1635"/>
        <v>0</v>
      </c>
      <c r="W840" s="3">
        <f t="shared" ref="W840:AH840" si="1636">IF($C840=W$19,1,0)</f>
        <v>0</v>
      </c>
      <c r="X840" s="3">
        <f t="shared" si="1636"/>
        <v>0</v>
      </c>
      <c r="Y840" s="3">
        <f t="shared" si="1636"/>
        <v>0</v>
      </c>
      <c r="Z840" s="3">
        <f t="shared" si="1636"/>
        <v>0</v>
      </c>
      <c r="AA840" s="3">
        <f t="shared" si="1636"/>
        <v>0</v>
      </c>
      <c r="AB840" s="3">
        <f t="shared" si="1636"/>
        <v>0</v>
      </c>
      <c r="AC840" s="3">
        <f t="shared" si="1636"/>
        <v>0</v>
      </c>
      <c r="AD840" s="3">
        <f t="shared" si="1636"/>
        <v>0</v>
      </c>
      <c r="AE840" s="3">
        <f t="shared" si="1636"/>
        <v>0</v>
      </c>
      <c r="AF840" s="3">
        <f t="shared" si="1636"/>
        <v>0</v>
      </c>
      <c r="AG840" s="3">
        <f t="shared" si="1636"/>
        <v>0</v>
      </c>
      <c r="AH840" s="3">
        <f t="shared" si="1636"/>
        <v>0</v>
      </c>
    </row>
    <row r="841" spans="1:34" ht="15.75" customHeight="1" x14ac:dyDescent="0.2">
      <c r="A841" s="7">
        <v>822</v>
      </c>
      <c r="B841" s="7"/>
      <c r="C841" s="7" t="str">
        <f t="shared" si="1524"/>
        <v/>
      </c>
      <c r="J841" s="7">
        <f t="shared" ref="J841:U841" si="1637">SUM(W830:W841)</f>
        <v>0</v>
      </c>
      <c r="K841" s="3">
        <f t="shared" si="1637"/>
        <v>0</v>
      </c>
      <c r="L841" s="3">
        <f t="shared" si="1637"/>
        <v>0</v>
      </c>
      <c r="M841" s="3">
        <f t="shared" si="1637"/>
        <v>0</v>
      </c>
      <c r="N841" s="3">
        <f t="shared" si="1637"/>
        <v>0</v>
      </c>
      <c r="O841" s="3">
        <f t="shared" si="1637"/>
        <v>0</v>
      </c>
      <c r="P841" s="3">
        <f t="shared" si="1637"/>
        <v>0</v>
      </c>
      <c r="Q841" s="3">
        <f t="shared" si="1637"/>
        <v>0</v>
      </c>
      <c r="R841" s="3">
        <f t="shared" si="1637"/>
        <v>0</v>
      </c>
      <c r="S841" s="3">
        <f t="shared" si="1637"/>
        <v>0</v>
      </c>
      <c r="T841" s="3">
        <f t="shared" si="1637"/>
        <v>0</v>
      </c>
      <c r="U841" s="3">
        <f t="shared" si="1637"/>
        <v>0</v>
      </c>
      <c r="W841" s="3">
        <f t="shared" ref="W841:AH841" si="1638">IF($C841=W$19,1,0)</f>
        <v>0</v>
      </c>
      <c r="X841" s="3">
        <f t="shared" si="1638"/>
        <v>0</v>
      </c>
      <c r="Y841" s="3">
        <f t="shared" si="1638"/>
        <v>0</v>
      </c>
      <c r="Z841" s="3">
        <f t="shared" si="1638"/>
        <v>0</v>
      </c>
      <c r="AA841" s="3">
        <f t="shared" si="1638"/>
        <v>0</v>
      </c>
      <c r="AB841" s="3">
        <f t="shared" si="1638"/>
        <v>0</v>
      </c>
      <c r="AC841" s="3">
        <f t="shared" si="1638"/>
        <v>0</v>
      </c>
      <c r="AD841" s="3">
        <f t="shared" si="1638"/>
        <v>0</v>
      </c>
      <c r="AE841" s="3">
        <f t="shared" si="1638"/>
        <v>0</v>
      </c>
      <c r="AF841" s="3">
        <f t="shared" si="1638"/>
        <v>0</v>
      </c>
      <c r="AG841" s="3">
        <f t="shared" si="1638"/>
        <v>0</v>
      </c>
      <c r="AH841" s="3">
        <f t="shared" si="1638"/>
        <v>0</v>
      </c>
    </row>
    <row r="842" spans="1:34" ht="15.75" customHeight="1" x14ac:dyDescent="0.2">
      <c r="A842" s="7">
        <v>823</v>
      </c>
      <c r="B842" s="7"/>
      <c r="C842" s="7" t="str">
        <f t="shared" si="1524"/>
        <v/>
      </c>
      <c r="J842" s="7">
        <f t="shared" ref="J842:U842" si="1639">SUM(W831:W842)</f>
        <v>0</v>
      </c>
      <c r="K842" s="3">
        <f t="shared" si="1639"/>
        <v>0</v>
      </c>
      <c r="L842" s="3">
        <f t="shared" si="1639"/>
        <v>0</v>
      </c>
      <c r="M842" s="3">
        <f t="shared" si="1639"/>
        <v>0</v>
      </c>
      <c r="N842" s="3">
        <f t="shared" si="1639"/>
        <v>0</v>
      </c>
      <c r="O842" s="3">
        <f t="shared" si="1639"/>
        <v>0</v>
      </c>
      <c r="P842" s="3">
        <f t="shared" si="1639"/>
        <v>0</v>
      </c>
      <c r="Q842" s="3">
        <f t="shared" si="1639"/>
        <v>0</v>
      </c>
      <c r="R842" s="3">
        <f t="shared" si="1639"/>
        <v>0</v>
      </c>
      <c r="S842" s="3">
        <f t="shared" si="1639"/>
        <v>0</v>
      </c>
      <c r="T842" s="3">
        <f t="shared" si="1639"/>
        <v>0</v>
      </c>
      <c r="U842" s="3">
        <f t="shared" si="1639"/>
        <v>0</v>
      </c>
      <c r="W842" s="3">
        <f t="shared" ref="W842:AH842" si="1640">IF($C842=W$19,1,0)</f>
        <v>0</v>
      </c>
      <c r="X842" s="3">
        <f t="shared" si="1640"/>
        <v>0</v>
      </c>
      <c r="Y842" s="3">
        <f t="shared" si="1640"/>
        <v>0</v>
      </c>
      <c r="Z842" s="3">
        <f t="shared" si="1640"/>
        <v>0</v>
      </c>
      <c r="AA842" s="3">
        <f t="shared" si="1640"/>
        <v>0</v>
      </c>
      <c r="AB842" s="3">
        <f t="shared" si="1640"/>
        <v>0</v>
      </c>
      <c r="AC842" s="3">
        <f t="shared" si="1640"/>
        <v>0</v>
      </c>
      <c r="AD842" s="3">
        <f t="shared" si="1640"/>
        <v>0</v>
      </c>
      <c r="AE842" s="3">
        <f t="shared" si="1640"/>
        <v>0</v>
      </c>
      <c r="AF842" s="3">
        <f t="shared" si="1640"/>
        <v>0</v>
      </c>
      <c r="AG842" s="3">
        <f t="shared" si="1640"/>
        <v>0</v>
      </c>
      <c r="AH842" s="3">
        <f t="shared" si="1640"/>
        <v>0</v>
      </c>
    </row>
    <row r="843" spans="1:34" ht="15.75" customHeight="1" x14ac:dyDescent="0.2">
      <c r="A843" s="7">
        <v>824</v>
      </c>
      <c r="B843" s="7"/>
      <c r="C843" s="7" t="str">
        <f t="shared" si="1524"/>
        <v/>
      </c>
      <c r="J843" s="7">
        <f t="shared" ref="J843:U843" si="1641">SUM(W832:W843)</f>
        <v>0</v>
      </c>
      <c r="K843" s="3">
        <f t="shared" si="1641"/>
        <v>0</v>
      </c>
      <c r="L843" s="3">
        <f t="shared" si="1641"/>
        <v>0</v>
      </c>
      <c r="M843" s="3">
        <f t="shared" si="1641"/>
        <v>0</v>
      </c>
      <c r="N843" s="3">
        <f t="shared" si="1641"/>
        <v>0</v>
      </c>
      <c r="O843" s="3">
        <f t="shared" si="1641"/>
        <v>0</v>
      </c>
      <c r="P843" s="3">
        <f t="shared" si="1641"/>
        <v>0</v>
      </c>
      <c r="Q843" s="3">
        <f t="shared" si="1641"/>
        <v>0</v>
      </c>
      <c r="R843" s="3">
        <f t="shared" si="1641"/>
        <v>0</v>
      </c>
      <c r="S843" s="3">
        <f t="shared" si="1641"/>
        <v>0</v>
      </c>
      <c r="T843" s="3">
        <f t="shared" si="1641"/>
        <v>0</v>
      </c>
      <c r="U843" s="3">
        <f t="shared" si="1641"/>
        <v>0</v>
      </c>
      <c r="W843" s="3">
        <f t="shared" ref="W843:AH843" si="1642">IF($C843=W$19,1,0)</f>
        <v>0</v>
      </c>
      <c r="X843" s="3">
        <f t="shared" si="1642"/>
        <v>0</v>
      </c>
      <c r="Y843" s="3">
        <f t="shared" si="1642"/>
        <v>0</v>
      </c>
      <c r="Z843" s="3">
        <f t="shared" si="1642"/>
        <v>0</v>
      </c>
      <c r="AA843" s="3">
        <f t="shared" si="1642"/>
        <v>0</v>
      </c>
      <c r="AB843" s="3">
        <f t="shared" si="1642"/>
        <v>0</v>
      </c>
      <c r="AC843" s="3">
        <f t="shared" si="1642"/>
        <v>0</v>
      </c>
      <c r="AD843" s="3">
        <f t="shared" si="1642"/>
        <v>0</v>
      </c>
      <c r="AE843" s="3">
        <f t="shared" si="1642"/>
        <v>0</v>
      </c>
      <c r="AF843" s="3">
        <f t="shared" si="1642"/>
        <v>0</v>
      </c>
      <c r="AG843" s="3">
        <f t="shared" si="1642"/>
        <v>0</v>
      </c>
      <c r="AH843" s="3">
        <f t="shared" si="1642"/>
        <v>0</v>
      </c>
    </row>
    <row r="844" spans="1:34" ht="15.75" customHeight="1" x14ac:dyDescent="0.2">
      <c r="A844" s="7">
        <v>825</v>
      </c>
      <c r="B844" s="7"/>
      <c r="C844" s="7" t="str">
        <f t="shared" si="1524"/>
        <v/>
      </c>
      <c r="J844" s="7">
        <f t="shared" ref="J844:U844" si="1643">SUM(W833:W844)</f>
        <v>0</v>
      </c>
      <c r="K844" s="3">
        <f t="shared" si="1643"/>
        <v>0</v>
      </c>
      <c r="L844" s="3">
        <f t="shared" si="1643"/>
        <v>0</v>
      </c>
      <c r="M844" s="3">
        <f t="shared" si="1643"/>
        <v>0</v>
      </c>
      <c r="N844" s="3">
        <f t="shared" si="1643"/>
        <v>0</v>
      </c>
      <c r="O844" s="3">
        <f t="shared" si="1643"/>
        <v>0</v>
      </c>
      <c r="P844" s="3">
        <f t="shared" si="1643"/>
        <v>0</v>
      </c>
      <c r="Q844" s="3">
        <f t="shared" si="1643"/>
        <v>0</v>
      </c>
      <c r="R844" s="3">
        <f t="shared" si="1643"/>
        <v>0</v>
      </c>
      <c r="S844" s="3">
        <f t="shared" si="1643"/>
        <v>0</v>
      </c>
      <c r="T844" s="3">
        <f t="shared" si="1643"/>
        <v>0</v>
      </c>
      <c r="U844" s="3">
        <f t="shared" si="1643"/>
        <v>0</v>
      </c>
      <c r="W844" s="3">
        <f t="shared" ref="W844:AH844" si="1644">IF($C844=W$19,1,0)</f>
        <v>0</v>
      </c>
      <c r="X844" s="3">
        <f t="shared" si="1644"/>
        <v>0</v>
      </c>
      <c r="Y844" s="3">
        <f t="shared" si="1644"/>
        <v>0</v>
      </c>
      <c r="Z844" s="3">
        <f t="shared" si="1644"/>
        <v>0</v>
      </c>
      <c r="AA844" s="3">
        <f t="shared" si="1644"/>
        <v>0</v>
      </c>
      <c r="AB844" s="3">
        <f t="shared" si="1644"/>
        <v>0</v>
      </c>
      <c r="AC844" s="3">
        <f t="shared" si="1644"/>
        <v>0</v>
      </c>
      <c r="AD844" s="3">
        <f t="shared" si="1644"/>
        <v>0</v>
      </c>
      <c r="AE844" s="3">
        <f t="shared" si="1644"/>
        <v>0</v>
      </c>
      <c r="AF844" s="3">
        <f t="shared" si="1644"/>
        <v>0</v>
      </c>
      <c r="AG844" s="3">
        <f t="shared" si="1644"/>
        <v>0</v>
      </c>
      <c r="AH844" s="3">
        <f t="shared" si="1644"/>
        <v>0</v>
      </c>
    </row>
    <row r="845" spans="1:34" ht="15.75" customHeight="1" x14ac:dyDescent="0.2">
      <c r="A845" s="7">
        <v>826</v>
      </c>
      <c r="B845" s="7"/>
      <c r="C845" s="7" t="str">
        <f t="shared" si="1524"/>
        <v/>
      </c>
      <c r="J845" s="7">
        <f t="shared" ref="J845:U845" si="1645">SUM(W834:W845)</f>
        <v>0</v>
      </c>
      <c r="K845" s="3">
        <f t="shared" si="1645"/>
        <v>0</v>
      </c>
      <c r="L845" s="3">
        <f t="shared" si="1645"/>
        <v>0</v>
      </c>
      <c r="M845" s="3">
        <f t="shared" si="1645"/>
        <v>0</v>
      </c>
      <c r="N845" s="3">
        <f t="shared" si="1645"/>
        <v>0</v>
      </c>
      <c r="O845" s="3">
        <f t="shared" si="1645"/>
        <v>0</v>
      </c>
      <c r="P845" s="3">
        <f t="shared" si="1645"/>
        <v>0</v>
      </c>
      <c r="Q845" s="3">
        <f t="shared" si="1645"/>
        <v>0</v>
      </c>
      <c r="R845" s="3">
        <f t="shared" si="1645"/>
        <v>0</v>
      </c>
      <c r="S845" s="3">
        <f t="shared" si="1645"/>
        <v>0</v>
      </c>
      <c r="T845" s="3">
        <f t="shared" si="1645"/>
        <v>0</v>
      </c>
      <c r="U845" s="3">
        <f t="shared" si="1645"/>
        <v>0</v>
      </c>
      <c r="W845" s="3">
        <f t="shared" ref="W845:AH845" si="1646">IF($C845=W$19,1,0)</f>
        <v>0</v>
      </c>
      <c r="X845" s="3">
        <f t="shared" si="1646"/>
        <v>0</v>
      </c>
      <c r="Y845" s="3">
        <f t="shared" si="1646"/>
        <v>0</v>
      </c>
      <c r="Z845" s="3">
        <f t="shared" si="1646"/>
        <v>0</v>
      </c>
      <c r="AA845" s="3">
        <f t="shared" si="1646"/>
        <v>0</v>
      </c>
      <c r="AB845" s="3">
        <f t="shared" si="1646"/>
        <v>0</v>
      </c>
      <c r="AC845" s="3">
        <f t="shared" si="1646"/>
        <v>0</v>
      </c>
      <c r="AD845" s="3">
        <f t="shared" si="1646"/>
        <v>0</v>
      </c>
      <c r="AE845" s="3">
        <f t="shared" si="1646"/>
        <v>0</v>
      </c>
      <c r="AF845" s="3">
        <f t="shared" si="1646"/>
        <v>0</v>
      </c>
      <c r="AG845" s="3">
        <f t="shared" si="1646"/>
        <v>0</v>
      </c>
      <c r="AH845" s="3">
        <f t="shared" si="1646"/>
        <v>0</v>
      </c>
    </row>
    <row r="846" spans="1:34" ht="15.75" customHeight="1" x14ac:dyDescent="0.2">
      <c r="A846" s="7">
        <v>827</v>
      </c>
      <c r="B846" s="7"/>
      <c r="C846" s="7" t="str">
        <f t="shared" si="1524"/>
        <v/>
      </c>
      <c r="J846" s="7">
        <f t="shared" ref="J846:U846" si="1647">SUM(W835:W846)</f>
        <v>0</v>
      </c>
      <c r="K846" s="3">
        <f t="shared" si="1647"/>
        <v>0</v>
      </c>
      <c r="L846" s="3">
        <f t="shared" si="1647"/>
        <v>0</v>
      </c>
      <c r="M846" s="3">
        <f t="shared" si="1647"/>
        <v>0</v>
      </c>
      <c r="N846" s="3">
        <f t="shared" si="1647"/>
        <v>0</v>
      </c>
      <c r="O846" s="3">
        <f t="shared" si="1647"/>
        <v>0</v>
      </c>
      <c r="P846" s="3">
        <f t="shared" si="1647"/>
        <v>0</v>
      </c>
      <c r="Q846" s="3">
        <f t="shared" si="1647"/>
        <v>0</v>
      </c>
      <c r="R846" s="3">
        <f t="shared" si="1647"/>
        <v>0</v>
      </c>
      <c r="S846" s="3">
        <f t="shared" si="1647"/>
        <v>0</v>
      </c>
      <c r="T846" s="3">
        <f t="shared" si="1647"/>
        <v>0</v>
      </c>
      <c r="U846" s="3">
        <f t="shared" si="1647"/>
        <v>0</v>
      </c>
      <c r="W846" s="3">
        <f t="shared" ref="W846:AH846" si="1648">IF($C846=W$19,1,0)</f>
        <v>0</v>
      </c>
      <c r="X846" s="3">
        <f t="shared" si="1648"/>
        <v>0</v>
      </c>
      <c r="Y846" s="3">
        <f t="shared" si="1648"/>
        <v>0</v>
      </c>
      <c r="Z846" s="3">
        <f t="shared" si="1648"/>
        <v>0</v>
      </c>
      <c r="AA846" s="3">
        <f t="shared" si="1648"/>
        <v>0</v>
      </c>
      <c r="AB846" s="3">
        <f t="shared" si="1648"/>
        <v>0</v>
      </c>
      <c r="AC846" s="3">
        <f t="shared" si="1648"/>
        <v>0</v>
      </c>
      <c r="AD846" s="3">
        <f t="shared" si="1648"/>
        <v>0</v>
      </c>
      <c r="AE846" s="3">
        <f t="shared" si="1648"/>
        <v>0</v>
      </c>
      <c r="AF846" s="3">
        <f t="shared" si="1648"/>
        <v>0</v>
      </c>
      <c r="AG846" s="3">
        <f t="shared" si="1648"/>
        <v>0</v>
      </c>
      <c r="AH846" s="3">
        <f t="shared" si="1648"/>
        <v>0</v>
      </c>
    </row>
    <row r="847" spans="1:34" ht="15.75" customHeight="1" x14ac:dyDescent="0.2">
      <c r="A847" s="7">
        <v>828</v>
      </c>
      <c r="B847" s="7"/>
      <c r="C847" s="7" t="str">
        <f t="shared" si="1524"/>
        <v/>
      </c>
      <c r="J847" s="7">
        <f t="shared" ref="J847:U847" si="1649">SUM(W836:W847)</f>
        <v>0</v>
      </c>
      <c r="K847" s="3">
        <f t="shared" si="1649"/>
        <v>0</v>
      </c>
      <c r="L847" s="3">
        <f t="shared" si="1649"/>
        <v>0</v>
      </c>
      <c r="M847" s="3">
        <f t="shared" si="1649"/>
        <v>0</v>
      </c>
      <c r="N847" s="3">
        <f t="shared" si="1649"/>
        <v>0</v>
      </c>
      <c r="O847" s="3">
        <f t="shared" si="1649"/>
        <v>0</v>
      </c>
      <c r="P847" s="3">
        <f t="shared" si="1649"/>
        <v>0</v>
      </c>
      <c r="Q847" s="3">
        <f t="shared" si="1649"/>
        <v>0</v>
      </c>
      <c r="R847" s="3">
        <f t="shared" si="1649"/>
        <v>0</v>
      </c>
      <c r="S847" s="3">
        <f t="shared" si="1649"/>
        <v>0</v>
      </c>
      <c r="T847" s="3">
        <f t="shared" si="1649"/>
        <v>0</v>
      </c>
      <c r="U847" s="3">
        <f t="shared" si="1649"/>
        <v>0</v>
      </c>
      <c r="W847" s="3">
        <f t="shared" ref="W847:AH847" si="1650">IF($C847=W$19,1,0)</f>
        <v>0</v>
      </c>
      <c r="X847" s="3">
        <f t="shared" si="1650"/>
        <v>0</v>
      </c>
      <c r="Y847" s="3">
        <f t="shared" si="1650"/>
        <v>0</v>
      </c>
      <c r="Z847" s="3">
        <f t="shared" si="1650"/>
        <v>0</v>
      </c>
      <c r="AA847" s="3">
        <f t="shared" si="1650"/>
        <v>0</v>
      </c>
      <c r="AB847" s="3">
        <f t="shared" si="1650"/>
        <v>0</v>
      </c>
      <c r="AC847" s="3">
        <f t="shared" si="1650"/>
        <v>0</v>
      </c>
      <c r="AD847" s="3">
        <f t="shared" si="1650"/>
        <v>0</v>
      </c>
      <c r="AE847" s="3">
        <f t="shared" si="1650"/>
        <v>0</v>
      </c>
      <c r="AF847" s="3">
        <f t="shared" si="1650"/>
        <v>0</v>
      </c>
      <c r="AG847" s="3">
        <f t="shared" si="1650"/>
        <v>0</v>
      </c>
      <c r="AH847" s="3">
        <f t="shared" si="1650"/>
        <v>0</v>
      </c>
    </row>
    <row r="848" spans="1:34" ht="15.75" customHeight="1" x14ac:dyDescent="0.2">
      <c r="A848" s="7">
        <v>829</v>
      </c>
      <c r="B848" s="7"/>
      <c r="C848" s="7" t="str">
        <f t="shared" si="1524"/>
        <v/>
      </c>
      <c r="J848" s="7">
        <f t="shared" ref="J848:U848" si="1651">SUM(W837:W848)</f>
        <v>0</v>
      </c>
      <c r="K848" s="3">
        <f t="shared" si="1651"/>
        <v>0</v>
      </c>
      <c r="L848" s="3">
        <f t="shared" si="1651"/>
        <v>0</v>
      </c>
      <c r="M848" s="3">
        <f t="shared" si="1651"/>
        <v>0</v>
      </c>
      <c r="N848" s="3">
        <f t="shared" si="1651"/>
        <v>0</v>
      </c>
      <c r="O848" s="3">
        <f t="shared" si="1651"/>
        <v>0</v>
      </c>
      <c r="P848" s="3">
        <f t="shared" si="1651"/>
        <v>0</v>
      </c>
      <c r="Q848" s="3">
        <f t="shared" si="1651"/>
        <v>0</v>
      </c>
      <c r="R848" s="3">
        <f t="shared" si="1651"/>
        <v>0</v>
      </c>
      <c r="S848" s="3">
        <f t="shared" si="1651"/>
        <v>0</v>
      </c>
      <c r="T848" s="3">
        <f t="shared" si="1651"/>
        <v>0</v>
      </c>
      <c r="U848" s="3">
        <f t="shared" si="1651"/>
        <v>0</v>
      </c>
      <c r="W848" s="3">
        <f t="shared" ref="W848:AH848" si="1652">IF($C848=W$19,1,0)</f>
        <v>0</v>
      </c>
      <c r="X848" s="3">
        <f t="shared" si="1652"/>
        <v>0</v>
      </c>
      <c r="Y848" s="3">
        <f t="shared" si="1652"/>
        <v>0</v>
      </c>
      <c r="Z848" s="3">
        <f t="shared" si="1652"/>
        <v>0</v>
      </c>
      <c r="AA848" s="3">
        <f t="shared" si="1652"/>
        <v>0</v>
      </c>
      <c r="AB848" s="3">
        <f t="shared" si="1652"/>
        <v>0</v>
      </c>
      <c r="AC848" s="3">
        <f t="shared" si="1652"/>
        <v>0</v>
      </c>
      <c r="AD848" s="3">
        <f t="shared" si="1652"/>
        <v>0</v>
      </c>
      <c r="AE848" s="3">
        <f t="shared" si="1652"/>
        <v>0</v>
      </c>
      <c r="AF848" s="3">
        <f t="shared" si="1652"/>
        <v>0</v>
      </c>
      <c r="AG848" s="3">
        <f t="shared" si="1652"/>
        <v>0</v>
      </c>
      <c r="AH848" s="3">
        <f t="shared" si="1652"/>
        <v>0</v>
      </c>
    </row>
    <row r="849" spans="1:34" ht="15.75" customHeight="1" x14ac:dyDescent="0.2">
      <c r="A849" s="7">
        <v>830</v>
      </c>
      <c r="B849" s="7"/>
      <c r="C849" s="7" t="str">
        <f t="shared" si="1524"/>
        <v/>
      </c>
      <c r="J849" s="7">
        <f t="shared" ref="J849:U849" si="1653">SUM(W838:W849)</f>
        <v>0</v>
      </c>
      <c r="K849" s="3">
        <f t="shared" si="1653"/>
        <v>0</v>
      </c>
      <c r="L849" s="3">
        <f t="shared" si="1653"/>
        <v>0</v>
      </c>
      <c r="M849" s="3">
        <f t="shared" si="1653"/>
        <v>0</v>
      </c>
      <c r="N849" s="3">
        <f t="shared" si="1653"/>
        <v>0</v>
      </c>
      <c r="O849" s="3">
        <f t="shared" si="1653"/>
        <v>0</v>
      </c>
      <c r="P849" s="3">
        <f t="shared" si="1653"/>
        <v>0</v>
      </c>
      <c r="Q849" s="3">
        <f t="shared" si="1653"/>
        <v>0</v>
      </c>
      <c r="R849" s="3">
        <f t="shared" si="1653"/>
        <v>0</v>
      </c>
      <c r="S849" s="3">
        <f t="shared" si="1653"/>
        <v>0</v>
      </c>
      <c r="T849" s="3">
        <f t="shared" si="1653"/>
        <v>0</v>
      </c>
      <c r="U849" s="3">
        <f t="shared" si="1653"/>
        <v>0</v>
      </c>
      <c r="W849" s="3">
        <f t="shared" ref="W849:AH849" si="1654">IF($C849=W$19,1,0)</f>
        <v>0</v>
      </c>
      <c r="X849" s="3">
        <f t="shared" si="1654"/>
        <v>0</v>
      </c>
      <c r="Y849" s="3">
        <f t="shared" si="1654"/>
        <v>0</v>
      </c>
      <c r="Z849" s="3">
        <f t="shared" si="1654"/>
        <v>0</v>
      </c>
      <c r="AA849" s="3">
        <f t="shared" si="1654"/>
        <v>0</v>
      </c>
      <c r="AB849" s="3">
        <f t="shared" si="1654"/>
        <v>0</v>
      </c>
      <c r="AC849" s="3">
        <f t="shared" si="1654"/>
        <v>0</v>
      </c>
      <c r="AD849" s="3">
        <f t="shared" si="1654"/>
        <v>0</v>
      </c>
      <c r="AE849" s="3">
        <f t="shared" si="1654"/>
        <v>0</v>
      </c>
      <c r="AF849" s="3">
        <f t="shared" si="1654"/>
        <v>0</v>
      </c>
      <c r="AG849" s="3">
        <f t="shared" si="1654"/>
        <v>0</v>
      </c>
      <c r="AH849" s="3">
        <f t="shared" si="1654"/>
        <v>0</v>
      </c>
    </row>
    <row r="850" spans="1:34" ht="15.75" customHeight="1" x14ac:dyDescent="0.2">
      <c r="A850" s="7">
        <v>831</v>
      </c>
      <c r="B850" s="7"/>
      <c r="C850" s="7" t="str">
        <f t="shared" si="1524"/>
        <v/>
      </c>
      <c r="J850" s="7">
        <f t="shared" ref="J850:U850" si="1655">SUM(W839:W850)</f>
        <v>0</v>
      </c>
      <c r="K850" s="3">
        <f t="shared" si="1655"/>
        <v>0</v>
      </c>
      <c r="L850" s="3">
        <f t="shared" si="1655"/>
        <v>0</v>
      </c>
      <c r="M850" s="3">
        <f t="shared" si="1655"/>
        <v>0</v>
      </c>
      <c r="N850" s="3">
        <f t="shared" si="1655"/>
        <v>0</v>
      </c>
      <c r="O850" s="3">
        <f t="shared" si="1655"/>
        <v>0</v>
      </c>
      <c r="P850" s="3">
        <f t="shared" si="1655"/>
        <v>0</v>
      </c>
      <c r="Q850" s="3">
        <f t="shared" si="1655"/>
        <v>0</v>
      </c>
      <c r="R850" s="3">
        <f t="shared" si="1655"/>
        <v>0</v>
      </c>
      <c r="S850" s="3">
        <f t="shared" si="1655"/>
        <v>0</v>
      </c>
      <c r="T850" s="3">
        <f t="shared" si="1655"/>
        <v>0</v>
      </c>
      <c r="U850" s="3">
        <f t="shared" si="1655"/>
        <v>0</v>
      </c>
      <c r="W850" s="3">
        <f t="shared" ref="W850:AH850" si="1656">IF($C850=W$19,1,0)</f>
        <v>0</v>
      </c>
      <c r="X850" s="3">
        <f t="shared" si="1656"/>
        <v>0</v>
      </c>
      <c r="Y850" s="3">
        <f t="shared" si="1656"/>
        <v>0</v>
      </c>
      <c r="Z850" s="3">
        <f t="shared" si="1656"/>
        <v>0</v>
      </c>
      <c r="AA850" s="3">
        <f t="shared" si="1656"/>
        <v>0</v>
      </c>
      <c r="AB850" s="3">
        <f t="shared" si="1656"/>
        <v>0</v>
      </c>
      <c r="AC850" s="3">
        <f t="shared" si="1656"/>
        <v>0</v>
      </c>
      <c r="AD850" s="3">
        <f t="shared" si="1656"/>
        <v>0</v>
      </c>
      <c r="AE850" s="3">
        <f t="shared" si="1656"/>
        <v>0</v>
      </c>
      <c r="AF850" s="3">
        <f t="shared" si="1656"/>
        <v>0</v>
      </c>
      <c r="AG850" s="3">
        <f t="shared" si="1656"/>
        <v>0</v>
      </c>
      <c r="AH850" s="3">
        <f t="shared" si="1656"/>
        <v>0</v>
      </c>
    </row>
    <row r="851" spans="1:34" ht="15.75" customHeight="1" x14ac:dyDescent="0.2">
      <c r="A851" s="7">
        <v>832</v>
      </c>
      <c r="B851" s="7"/>
      <c r="C851" s="7" t="str">
        <f t="shared" si="1524"/>
        <v/>
      </c>
      <c r="J851" s="7">
        <f t="shared" ref="J851:U851" si="1657">SUM(W840:W851)</f>
        <v>0</v>
      </c>
      <c r="K851" s="3">
        <f t="shared" si="1657"/>
        <v>0</v>
      </c>
      <c r="L851" s="3">
        <f t="shared" si="1657"/>
        <v>0</v>
      </c>
      <c r="M851" s="3">
        <f t="shared" si="1657"/>
        <v>0</v>
      </c>
      <c r="N851" s="3">
        <f t="shared" si="1657"/>
        <v>0</v>
      </c>
      <c r="O851" s="3">
        <f t="shared" si="1657"/>
        <v>0</v>
      </c>
      <c r="P851" s="3">
        <f t="shared" si="1657"/>
        <v>0</v>
      </c>
      <c r="Q851" s="3">
        <f t="shared" si="1657"/>
        <v>0</v>
      </c>
      <c r="R851" s="3">
        <f t="shared" si="1657"/>
        <v>0</v>
      </c>
      <c r="S851" s="3">
        <f t="shared" si="1657"/>
        <v>0</v>
      </c>
      <c r="T851" s="3">
        <f t="shared" si="1657"/>
        <v>0</v>
      </c>
      <c r="U851" s="3">
        <f t="shared" si="1657"/>
        <v>0</v>
      </c>
      <c r="W851" s="3">
        <f t="shared" ref="W851:AH851" si="1658">IF($C851=W$19,1,0)</f>
        <v>0</v>
      </c>
      <c r="X851" s="3">
        <f t="shared" si="1658"/>
        <v>0</v>
      </c>
      <c r="Y851" s="3">
        <f t="shared" si="1658"/>
        <v>0</v>
      </c>
      <c r="Z851" s="3">
        <f t="shared" si="1658"/>
        <v>0</v>
      </c>
      <c r="AA851" s="3">
        <f t="shared" si="1658"/>
        <v>0</v>
      </c>
      <c r="AB851" s="3">
        <f t="shared" si="1658"/>
        <v>0</v>
      </c>
      <c r="AC851" s="3">
        <f t="shared" si="1658"/>
        <v>0</v>
      </c>
      <c r="AD851" s="3">
        <f t="shared" si="1658"/>
        <v>0</v>
      </c>
      <c r="AE851" s="3">
        <f t="shared" si="1658"/>
        <v>0</v>
      </c>
      <c r="AF851" s="3">
        <f t="shared" si="1658"/>
        <v>0</v>
      </c>
      <c r="AG851" s="3">
        <f t="shared" si="1658"/>
        <v>0</v>
      </c>
      <c r="AH851" s="3">
        <f t="shared" si="1658"/>
        <v>0</v>
      </c>
    </row>
    <row r="852" spans="1:34" ht="15.75" customHeight="1" x14ac:dyDescent="0.2">
      <c r="A852" s="7">
        <v>833</v>
      </c>
      <c r="B852" s="7"/>
      <c r="C852" s="7" t="str">
        <f t="shared" si="1524"/>
        <v/>
      </c>
      <c r="J852" s="7">
        <f t="shared" ref="J852:U852" si="1659">SUM(W841:W852)</f>
        <v>0</v>
      </c>
      <c r="K852" s="3">
        <f t="shared" si="1659"/>
        <v>0</v>
      </c>
      <c r="L852" s="3">
        <f t="shared" si="1659"/>
        <v>0</v>
      </c>
      <c r="M852" s="3">
        <f t="shared" si="1659"/>
        <v>0</v>
      </c>
      <c r="N852" s="3">
        <f t="shared" si="1659"/>
        <v>0</v>
      </c>
      <c r="O852" s="3">
        <f t="shared" si="1659"/>
        <v>0</v>
      </c>
      <c r="P852" s="3">
        <f t="shared" si="1659"/>
        <v>0</v>
      </c>
      <c r="Q852" s="3">
        <f t="shared" si="1659"/>
        <v>0</v>
      </c>
      <c r="R852" s="3">
        <f t="shared" si="1659"/>
        <v>0</v>
      </c>
      <c r="S852" s="3">
        <f t="shared" si="1659"/>
        <v>0</v>
      </c>
      <c r="T852" s="3">
        <f t="shared" si="1659"/>
        <v>0</v>
      </c>
      <c r="U852" s="3">
        <f t="shared" si="1659"/>
        <v>0</v>
      </c>
      <c r="W852" s="3">
        <f t="shared" ref="W852:AH852" si="1660">IF($C852=W$19,1,0)</f>
        <v>0</v>
      </c>
      <c r="X852" s="3">
        <f t="shared" si="1660"/>
        <v>0</v>
      </c>
      <c r="Y852" s="3">
        <f t="shared" si="1660"/>
        <v>0</v>
      </c>
      <c r="Z852" s="3">
        <f t="shared" si="1660"/>
        <v>0</v>
      </c>
      <c r="AA852" s="3">
        <f t="shared" si="1660"/>
        <v>0</v>
      </c>
      <c r="AB852" s="3">
        <f t="shared" si="1660"/>
        <v>0</v>
      </c>
      <c r="AC852" s="3">
        <f t="shared" si="1660"/>
        <v>0</v>
      </c>
      <c r="AD852" s="3">
        <f t="shared" si="1660"/>
        <v>0</v>
      </c>
      <c r="AE852" s="3">
        <f t="shared" si="1660"/>
        <v>0</v>
      </c>
      <c r="AF852" s="3">
        <f t="shared" si="1660"/>
        <v>0</v>
      </c>
      <c r="AG852" s="3">
        <f t="shared" si="1660"/>
        <v>0</v>
      </c>
      <c r="AH852" s="3">
        <f t="shared" si="1660"/>
        <v>0</v>
      </c>
    </row>
    <row r="853" spans="1:34" ht="15.75" customHeight="1" x14ac:dyDescent="0.2">
      <c r="A853" s="7">
        <v>834</v>
      </c>
      <c r="B853" s="7"/>
      <c r="C853" s="7" t="str">
        <f t="shared" si="1524"/>
        <v/>
      </c>
      <c r="J853" s="7">
        <f t="shared" ref="J853:U853" si="1661">SUM(W842:W853)</f>
        <v>0</v>
      </c>
      <c r="K853" s="3">
        <f t="shared" si="1661"/>
        <v>0</v>
      </c>
      <c r="L853" s="3">
        <f t="shared" si="1661"/>
        <v>0</v>
      </c>
      <c r="M853" s="3">
        <f t="shared" si="1661"/>
        <v>0</v>
      </c>
      <c r="N853" s="3">
        <f t="shared" si="1661"/>
        <v>0</v>
      </c>
      <c r="O853" s="3">
        <f t="shared" si="1661"/>
        <v>0</v>
      </c>
      <c r="P853" s="3">
        <f t="shared" si="1661"/>
        <v>0</v>
      </c>
      <c r="Q853" s="3">
        <f t="shared" si="1661"/>
        <v>0</v>
      </c>
      <c r="R853" s="3">
        <f t="shared" si="1661"/>
        <v>0</v>
      </c>
      <c r="S853" s="3">
        <f t="shared" si="1661"/>
        <v>0</v>
      </c>
      <c r="T853" s="3">
        <f t="shared" si="1661"/>
        <v>0</v>
      </c>
      <c r="U853" s="3">
        <f t="shared" si="1661"/>
        <v>0</v>
      </c>
      <c r="W853" s="3">
        <f t="shared" ref="W853:AH853" si="1662">IF($C853=W$19,1,0)</f>
        <v>0</v>
      </c>
      <c r="X853" s="3">
        <f t="shared" si="1662"/>
        <v>0</v>
      </c>
      <c r="Y853" s="3">
        <f t="shared" si="1662"/>
        <v>0</v>
      </c>
      <c r="Z853" s="3">
        <f t="shared" si="1662"/>
        <v>0</v>
      </c>
      <c r="AA853" s="3">
        <f t="shared" si="1662"/>
        <v>0</v>
      </c>
      <c r="AB853" s="3">
        <f t="shared" si="1662"/>
        <v>0</v>
      </c>
      <c r="AC853" s="3">
        <f t="shared" si="1662"/>
        <v>0</v>
      </c>
      <c r="AD853" s="3">
        <f t="shared" si="1662"/>
        <v>0</v>
      </c>
      <c r="AE853" s="3">
        <f t="shared" si="1662"/>
        <v>0</v>
      </c>
      <c r="AF853" s="3">
        <f t="shared" si="1662"/>
        <v>0</v>
      </c>
      <c r="AG853" s="3">
        <f t="shared" si="1662"/>
        <v>0</v>
      </c>
      <c r="AH853" s="3">
        <f t="shared" si="1662"/>
        <v>0</v>
      </c>
    </row>
    <row r="854" spans="1:34" ht="15.75" customHeight="1" x14ac:dyDescent="0.2">
      <c r="A854" s="7">
        <v>835</v>
      </c>
      <c r="B854" s="7"/>
      <c r="C854" s="7" t="str">
        <f t="shared" si="1524"/>
        <v/>
      </c>
      <c r="J854" s="7">
        <f t="shared" ref="J854:U854" si="1663">SUM(W843:W854)</f>
        <v>0</v>
      </c>
      <c r="K854" s="3">
        <f t="shared" si="1663"/>
        <v>0</v>
      </c>
      <c r="L854" s="3">
        <f t="shared" si="1663"/>
        <v>0</v>
      </c>
      <c r="M854" s="3">
        <f t="shared" si="1663"/>
        <v>0</v>
      </c>
      <c r="N854" s="3">
        <f t="shared" si="1663"/>
        <v>0</v>
      </c>
      <c r="O854" s="3">
        <f t="shared" si="1663"/>
        <v>0</v>
      </c>
      <c r="P854" s="3">
        <f t="shared" si="1663"/>
        <v>0</v>
      </c>
      <c r="Q854" s="3">
        <f t="shared" si="1663"/>
        <v>0</v>
      </c>
      <c r="R854" s="3">
        <f t="shared" si="1663"/>
        <v>0</v>
      </c>
      <c r="S854" s="3">
        <f t="shared" si="1663"/>
        <v>0</v>
      </c>
      <c r="T854" s="3">
        <f t="shared" si="1663"/>
        <v>0</v>
      </c>
      <c r="U854" s="3">
        <f t="shared" si="1663"/>
        <v>0</v>
      </c>
      <c r="W854" s="3">
        <f t="shared" ref="W854:AH854" si="1664">IF($C854=W$19,1,0)</f>
        <v>0</v>
      </c>
      <c r="X854" s="3">
        <f t="shared" si="1664"/>
        <v>0</v>
      </c>
      <c r="Y854" s="3">
        <f t="shared" si="1664"/>
        <v>0</v>
      </c>
      <c r="Z854" s="3">
        <f t="shared" si="1664"/>
        <v>0</v>
      </c>
      <c r="AA854" s="3">
        <f t="shared" si="1664"/>
        <v>0</v>
      </c>
      <c r="AB854" s="3">
        <f t="shared" si="1664"/>
        <v>0</v>
      </c>
      <c r="AC854" s="3">
        <f t="shared" si="1664"/>
        <v>0</v>
      </c>
      <c r="AD854" s="3">
        <f t="shared" si="1664"/>
        <v>0</v>
      </c>
      <c r="AE854" s="3">
        <f t="shared" si="1664"/>
        <v>0</v>
      </c>
      <c r="AF854" s="3">
        <f t="shared" si="1664"/>
        <v>0</v>
      </c>
      <c r="AG854" s="3">
        <f t="shared" si="1664"/>
        <v>0</v>
      </c>
      <c r="AH854" s="3">
        <f t="shared" si="1664"/>
        <v>0</v>
      </c>
    </row>
    <row r="855" spans="1:34" ht="15.75" customHeight="1" x14ac:dyDescent="0.2">
      <c r="A855" s="7">
        <v>836</v>
      </c>
      <c r="B855" s="7"/>
      <c r="C855" s="7" t="str">
        <f t="shared" si="1524"/>
        <v/>
      </c>
      <c r="J855" s="7">
        <f t="shared" ref="J855:U855" si="1665">SUM(W844:W855)</f>
        <v>0</v>
      </c>
      <c r="K855" s="3">
        <f t="shared" si="1665"/>
        <v>0</v>
      </c>
      <c r="L855" s="3">
        <f t="shared" si="1665"/>
        <v>0</v>
      </c>
      <c r="M855" s="3">
        <f t="shared" si="1665"/>
        <v>0</v>
      </c>
      <c r="N855" s="3">
        <f t="shared" si="1665"/>
        <v>0</v>
      </c>
      <c r="O855" s="3">
        <f t="shared" si="1665"/>
        <v>0</v>
      </c>
      <c r="P855" s="3">
        <f t="shared" si="1665"/>
        <v>0</v>
      </c>
      <c r="Q855" s="3">
        <f t="shared" si="1665"/>
        <v>0</v>
      </c>
      <c r="R855" s="3">
        <f t="shared" si="1665"/>
        <v>0</v>
      </c>
      <c r="S855" s="3">
        <f t="shared" si="1665"/>
        <v>0</v>
      </c>
      <c r="T855" s="3">
        <f t="shared" si="1665"/>
        <v>0</v>
      </c>
      <c r="U855" s="3">
        <f t="shared" si="1665"/>
        <v>0</v>
      </c>
      <c r="W855" s="3">
        <f t="shared" ref="W855:AH855" si="1666">IF($C855=W$19,1,0)</f>
        <v>0</v>
      </c>
      <c r="X855" s="3">
        <f t="shared" si="1666"/>
        <v>0</v>
      </c>
      <c r="Y855" s="3">
        <f t="shared" si="1666"/>
        <v>0</v>
      </c>
      <c r="Z855" s="3">
        <f t="shared" si="1666"/>
        <v>0</v>
      </c>
      <c r="AA855" s="3">
        <f t="shared" si="1666"/>
        <v>0</v>
      </c>
      <c r="AB855" s="3">
        <f t="shared" si="1666"/>
        <v>0</v>
      </c>
      <c r="AC855" s="3">
        <f t="shared" si="1666"/>
        <v>0</v>
      </c>
      <c r="AD855" s="3">
        <f t="shared" si="1666"/>
        <v>0</v>
      </c>
      <c r="AE855" s="3">
        <f t="shared" si="1666"/>
        <v>0</v>
      </c>
      <c r="AF855" s="3">
        <f t="shared" si="1666"/>
        <v>0</v>
      </c>
      <c r="AG855" s="3">
        <f t="shared" si="1666"/>
        <v>0</v>
      </c>
      <c r="AH855" s="3">
        <f t="shared" si="1666"/>
        <v>0</v>
      </c>
    </row>
    <row r="856" spans="1:34" ht="15.75" customHeight="1" x14ac:dyDescent="0.2">
      <c r="A856" s="7">
        <v>837</v>
      </c>
      <c r="B856" s="7"/>
      <c r="C856" s="7" t="str">
        <f t="shared" si="1524"/>
        <v/>
      </c>
      <c r="J856" s="7">
        <f t="shared" ref="J856:U856" si="1667">SUM(W845:W856)</f>
        <v>0</v>
      </c>
      <c r="K856" s="3">
        <f t="shared" si="1667"/>
        <v>0</v>
      </c>
      <c r="L856" s="3">
        <f t="shared" si="1667"/>
        <v>0</v>
      </c>
      <c r="M856" s="3">
        <f t="shared" si="1667"/>
        <v>0</v>
      </c>
      <c r="N856" s="3">
        <f t="shared" si="1667"/>
        <v>0</v>
      </c>
      <c r="O856" s="3">
        <f t="shared" si="1667"/>
        <v>0</v>
      </c>
      <c r="P856" s="3">
        <f t="shared" si="1667"/>
        <v>0</v>
      </c>
      <c r="Q856" s="3">
        <f t="shared" si="1667"/>
        <v>0</v>
      </c>
      <c r="R856" s="3">
        <f t="shared" si="1667"/>
        <v>0</v>
      </c>
      <c r="S856" s="3">
        <f t="shared" si="1667"/>
        <v>0</v>
      </c>
      <c r="T856" s="3">
        <f t="shared" si="1667"/>
        <v>0</v>
      </c>
      <c r="U856" s="3">
        <f t="shared" si="1667"/>
        <v>0</v>
      </c>
      <c r="W856" s="3">
        <f t="shared" ref="W856:AH856" si="1668">IF($C856=W$19,1,0)</f>
        <v>0</v>
      </c>
      <c r="X856" s="3">
        <f t="shared" si="1668"/>
        <v>0</v>
      </c>
      <c r="Y856" s="3">
        <f t="shared" si="1668"/>
        <v>0</v>
      </c>
      <c r="Z856" s="3">
        <f t="shared" si="1668"/>
        <v>0</v>
      </c>
      <c r="AA856" s="3">
        <f t="shared" si="1668"/>
        <v>0</v>
      </c>
      <c r="AB856" s="3">
        <f t="shared" si="1668"/>
        <v>0</v>
      </c>
      <c r="AC856" s="3">
        <f t="shared" si="1668"/>
        <v>0</v>
      </c>
      <c r="AD856" s="3">
        <f t="shared" si="1668"/>
        <v>0</v>
      </c>
      <c r="AE856" s="3">
        <f t="shared" si="1668"/>
        <v>0</v>
      </c>
      <c r="AF856" s="3">
        <f t="shared" si="1668"/>
        <v>0</v>
      </c>
      <c r="AG856" s="3">
        <f t="shared" si="1668"/>
        <v>0</v>
      </c>
      <c r="AH856" s="3">
        <f t="shared" si="1668"/>
        <v>0</v>
      </c>
    </row>
    <row r="857" spans="1:34" ht="15.75" customHeight="1" x14ac:dyDescent="0.2">
      <c r="A857" s="7">
        <v>838</v>
      </c>
      <c r="B857" s="7"/>
      <c r="C857" s="7" t="str">
        <f t="shared" si="1524"/>
        <v/>
      </c>
      <c r="J857" s="7">
        <f t="shared" ref="J857:U857" si="1669">SUM(W846:W857)</f>
        <v>0</v>
      </c>
      <c r="K857" s="3">
        <f t="shared" si="1669"/>
        <v>0</v>
      </c>
      <c r="L857" s="3">
        <f t="shared" si="1669"/>
        <v>0</v>
      </c>
      <c r="M857" s="3">
        <f t="shared" si="1669"/>
        <v>0</v>
      </c>
      <c r="N857" s="3">
        <f t="shared" si="1669"/>
        <v>0</v>
      </c>
      <c r="O857" s="3">
        <f t="shared" si="1669"/>
        <v>0</v>
      </c>
      <c r="P857" s="3">
        <f t="shared" si="1669"/>
        <v>0</v>
      </c>
      <c r="Q857" s="3">
        <f t="shared" si="1669"/>
        <v>0</v>
      </c>
      <c r="R857" s="3">
        <f t="shared" si="1669"/>
        <v>0</v>
      </c>
      <c r="S857" s="3">
        <f t="shared" si="1669"/>
        <v>0</v>
      </c>
      <c r="T857" s="3">
        <f t="shared" si="1669"/>
        <v>0</v>
      </c>
      <c r="U857" s="3">
        <f t="shared" si="1669"/>
        <v>0</v>
      </c>
      <c r="W857" s="3">
        <f t="shared" ref="W857:AH857" si="1670">IF($C857=W$19,1,0)</f>
        <v>0</v>
      </c>
      <c r="X857" s="3">
        <f t="shared" si="1670"/>
        <v>0</v>
      </c>
      <c r="Y857" s="3">
        <f t="shared" si="1670"/>
        <v>0</v>
      </c>
      <c r="Z857" s="3">
        <f t="shared" si="1670"/>
        <v>0</v>
      </c>
      <c r="AA857" s="3">
        <f t="shared" si="1670"/>
        <v>0</v>
      </c>
      <c r="AB857" s="3">
        <f t="shared" si="1670"/>
        <v>0</v>
      </c>
      <c r="AC857" s="3">
        <f t="shared" si="1670"/>
        <v>0</v>
      </c>
      <c r="AD857" s="3">
        <f t="shared" si="1670"/>
        <v>0</v>
      </c>
      <c r="AE857" s="3">
        <f t="shared" si="1670"/>
        <v>0</v>
      </c>
      <c r="AF857" s="3">
        <f t="shared" si="1670"/>
        <v>0</v>
      </c>
      <c r="AG857" s="3">
        <f t="shared" si="1670"/>
        <v>0</v>
      </c>
      <c r="AH857" s="3">
        <f t="shared" si="1670"/>
        <v>0</v>
      </c>
    </row>
    <row r="858" spans="1:34" ht="15.75" customHeight="1" x14ac:dyDescent="0.2">
      <c r="A858" s="7">
        <v>839</v>
      </c>
      <c r="B858" s="7"/>
      <c r="C858" s="7" t="str">
        <f t="shared" si="1524"/>
        <v/>
      </c>
      <c r="J858" s="7">
        <f t="shared" ref="J858:U858" si="1671">SUM(W847:W858)</f>
        <v>0</v>
      </c>
      <c r="K858" s="3">
        <f t="shared" si="1671"/>
        <v>0</v>
      </c>
      <c r="L858" s="3">
        <f t="shared" si="1671"/>
        <v>0</v>
      </c>
      <c r="M858" s="3">
        <f t="shared" si="1671"/>
        <v>0</v>
      </c>
      <c r="N858" s="3">
        <f t="shared" si="1671"/>
        <v>0</v>
      </c>
      <c r="O858" s="3">
        <f t="shared" si="1671"/>
        <v>0</v>
      </c>
      <c r="P858" s="3">
        <f t="shared" si="1671"/>
        <v>0</v>
      </c>
      <c r="Q858" s="3">
        <f t="shared" si="1671"/>
        <v>0</v>
      </c>
      <c r="R858" s="3">
        <f t="shared" si="1671"/>
        <v>0</v>
      </c>
      <c r="S858" s="3">
        <f t="shared" si="1671"/>
        <v>0</v>
      </c>
      <c r="T858" s="3">
        <f t="shared" si="1671"/>
        <v>0</v>
      </c>
      <c r="U858" s="3">
        <f t="shared" si="1671"/>
        <v>0</v>
      </c>
      <c r="W858" s="3">
        <f t="shared" ref="W858:AH858" si="1672">IF($C858=W$19,1,0)</f>
        <v>0</v>
      </c>
      <c r="X858" s="3">
        <f t="shared" si="1672"/>
        <v>0</v>
      </c>
      <c r="Y858" s="3">
        <f t="shared" si="1672"/>
        <v>0</v>
      </c>
      <c r="Z858" s="3">
        <f t="shared" si="1672"/>
        <v>0</v>
      </c>
      <c r="AA858" s="3">
        <f t="shared" si="1672"/>
        <v>0</v>
      </c>
      <c r="AB858" s="3">
        <f t="shared" si="1672"/>
        <v>0</v>
      </c>
      <c r="AC858" s="3">
        <f t="shared" si="1672"/>
        <v>0</v>
      </c>
      <c r="AD858" s="3">
        <f t="shared" si="1672"/>
        <v>0</v>
      </c>
      <c r="AE858" s="3">
        <f t="shared" si="1672"/>
        <v>0</v>
      </c>
      <c r="AF858" s="3">
        <f t="shared" si="1672"/>
        <v>0</v>
      </c>
      <c r="AG858" s="3">
        <f t="shared" si="1672"/>
        <v>0</v>
      </c>
      <c r="AH858" s="3">
        <f t="shared" si="1672"/>
        <v>0</v>
      </c>
    </row>
    <row r="859" spans="1:34" ht="15.75" customHeight="1" x14ac:dyDescent="0.2">
      <c r="A859" s="7">
        <v>840</v>
      </c>
      <c r="B859" s="7"/>
      <c r="C859" s="7" t="str">
        <f t="shared" si="1524"/>
        <v/>
      </c>
      <c r="J859" s="7">
        <f t="shared" ref="J859:U859" si="1673">SUM(W848:W859)</f>
        <v>0</v>
      </c>
      <c r="K859" s="3">
        <f t="shared" si="1673"/>
        <v>0</v>
      </c>
      <c r="L859" s="3">
        <f t="shared" si="1673"/>
        <v>0</v>
      </c>
      <c r="M859" s="3">
        <f t="shared" si="1673"/>
        <v>0</v>
      </c>
      <c r="N859" s="3">
        <f t="shared" si="1673"/>
        <v>0</v>
      </c>
      <c r="O859" s="3">
        <f t="shared" si="1673"/>
        <v>0</v>
      </c>
      <c r="P859" s="3">
        <f t="shared" si="1673"/>
        <v>0</v>
      </c>
      <c r="Q859" s="3">
        <f t="shared" si="1673"/>
        <v>0</v>
      </c>
      <c r="R859" s="3">
        <f t="shared" si="1673"/>
        <v>0</v>
      </c>
      <c r="S859" s="3">
        <f t="shared" si="1673"/>
        <v>0</v>
      </c>
      <c r="T859" s="3">
        <f t="shared" si="1673"/>
        <v>0</v>
      </c>
      <c r="U859" s="3">
        <f t="shared" si="1673"/>
        <v>0</v>
      </c>
      <c r="W859" s="3">
        <f t="shared" ref="W859:AH859" si="1674">IF($C859=W$19,1,0)</f>
        <v>0</v>
      </c>
      <c r="X859" s="3">
        <f t="shared" si="1674"/>
        <v>0</v>
      </c>
      <c r="Y859" s="3">
        <f t="shared" si="1674"/>
        <v>0</v>
      </c>
      <c r="Z859" s="3">
        <f t="shared" si="1674"/>
        <v>0</v>
      </c>
      <c r="AA859" s="3">
        <f t="shared" si="1674"/>
        <v>0</v>
      </c>
      <c r="AB859" s="3">
        <f t="shared" si="1674"/>
        <v>0</v>
      </c>
      <c r="AC859" s="3">
        <f t="shared" si="1674"/>
        <v>0</v>
      </c>
      <c r="AD859" s="3">
        <f t="shared" si="1674"/>
        <v>0</v>
      </c>
      <c r="AE859" s="3">
        <f t="shared" si="1674"/>
        <v>0</v>
      </c>
      <c r="AF859" s="3">
        <f t="shared" si="1674"/>
        <v>0</v>
      </c>
      <c r="AG859" s="3">
        <f t="shared" si="1674"/>
        <v>0</v>
      </c>
      <c r="AH859" s="3">
        <f t="shared" si="1674"/>
        <v>0</v>
      </c>
    </row>
    <row r="860" spans="1:34" ht="15.75" customHeight="1" x14ac:dyDescent="0.2">
      <c r="A860" s="7">
        <v>841</v>
      </c>
      <c r="B860" s="7"/>
      <c r="C860" s="7" t="str">
        <f t="shared" si="1524"/>
        <v/>
      </c>
      <c r="J860" s="7">
        <f t="shared" ref="J860:U860" si="1675">SUM(W849:W860)</f>
        <v>0</v>
      </c>
      <c r="K860" s="3">
        <f t="shared" si="1675"/>
        <v>0</v>
      </c>
      <c r="L860" s="3">
        <f t="shared" si="1675"/>
        <v>0</v>
      </c>
      <c r="M860" s="3">
        <f t="shared" si="1675"/>
        <v>0</v>
      </c>
      <c r="N860" s="3">
        <f t="shared" si="1675"/>
        <v>0</v>
      </c>
      <c r="O860" s="3">
        <f t="shared" si="1675"/>
        <v>0</v>
      </c>
      <c r="P860" s="3">
        <f t="shared" si="1675"/>
        <v>0</v>
      </c>
      <c r="Q860" s="3">
        <f t="shared" si="1675"/>
        <v>0</v>
      </c>
      <c r="R860" s="3">
        <f t="shared" si="1675"/>
        <v>0</v>
      </c>
      <c r="S860" s="3">
        <f t="shared" si="1675"/>
        <v>0</v>
      </c>
      <c r="T860" s="3">
        <f t="shared" si="1675"/>
        <v>0</v>
      </c>
      <c r="U860" s="3">
        <f t="shared" si="1675"/>
        <v>0</v>
      </c>
      <c r="W860" s="3">
        <f t="shared" ref="W860:AH860" si="1676">IF($C860=W$19,1,0)</f>
        <v>0</v>
      </c>
      <c r="X860" s="3">
        <f t="shared" si="1676"/>
        <v>0</v>
      </c>
      <c r="Y860" s="3">
        <f t="shared" si="1676"/>
        <v>0</v>
      </c>
      <c r="Z860" s="3">
        <f t="shared" si="1676"/>
        <v>0</v>
      </c>
      <c r="AA860" s="3">
        <f t="shared" si="1676"/>
        <v>0</v>
      </c>
      <c r="AB860" s="3">
        <f t="shared" si="1676"/>
        <v>0</v>
      </c>
      <c r="AC860" s="3">
        <f t="shared" si="1676"/>
        <v>0</v>
      </c>
      <c r="AD860" s="3">
        <f t="shared" si="1676"/>
        <v>0</v>
      </c>
      <c r="AE860" s="3">
        <f t="shared" si="1676"/>
        <v>0</v>
      </c>
      <c r="AF860" s="3">
        <f t="shared" si="1676"/>
        <v>0</v>
      </c>
      <c r="AG860" s="3">
        <f t="shared" si="1676"/>
        <v>0</v>
      </c>
      <c r="AH860" s="3">
        <f t="shared" si="1676"/>
        <v>0</v>
      </c>
    </row>
    <row r="861" spans="1:34" ht="15.75" customHeight="1" x14ac:dyDescent="0.2">
      <c r="A861" s="7">
        <v>842</v>
      </c>
      <c r="B861" s="7"/>
      <c r="C861" s="7" t="str">
        <f t="shared" si="1524"/>
        <v/>
      </c>
      <c r="J861" s="7">
        <f t="shared" ref="J861:U861" si="1677">SUM(W850:W861)</f>
        <v>0</v>
      </c>
      <c r="K861" s="3">
        <f t="shared" si="1677"/>
        <v>0</v>
      </c>
      <c r="L861" s="3">
        <f t="shared" si="1677"/>
        <v>0</v>
      </c>
      <c r="M861" s="3">
        <f t="shared" si="1677"/>
        <v>0</v>
      </c>
      <c r="N861" s="3">
        <f t="shared" si="1677"/>
        <v>0</v>
      </c>
      <c r="O861" s="3">
        <f t="shared" si="1677"/>
        <v>0</v>
      </c>
      <c r="P861" s="3">
        <f t="shared" si="1677"/>
        <v>0</v>
      </c>
      <c r="Q861" s="3">
        <f t="shared" si="1677"/>
        <v>0</v>
      </c>
      <c r="R861" s="3">
        <f t="shared" si="1677"/>
        <v>0</v>
      </c>
      <c r="S861" s="3">
        <f t="shared" si="1677"/>
        <v>0</v>
      </c>
      <c r="T861" s="3">
        <f t="shared" si="1677"/>
        <v>0</v>
      </c>
      <c r="U861" s="3">
        <f t="shared" si="1677"/>
        <v>0</v>
      </c>
      <c r="W861" s="3">
        <f t="shared" ref="W861:AH861" si="1678">IF($C861=W$19,1,0)</f>
        <v>0</v>
      </c>
      <c r="X861" s="3">
        <f t="shared" si="1678"/>
        <v>0</v>
      </c>
      <c r="Y861" s="3">
        <f t="shared" si="1678"/>
        <v>0</v>
      </c>
      <c r="Z861" s="3">
        <f t="shared" si="1678"/>
        <v>0</v>
      </c>
      <c r="AA861" s="3">
        <f t="shared" si="1678"/>
        <v>0</v>
      </c>
      <c r="AB861" s="3">
        <f t="shared" si="1678"/>
        <v>0</v>
      </c>
      <c r="AC861" s="3">
        <f t="shared" si="1678"/>
        <v>0</v>
      </c>
      <c r="AD861" s="3">
        <f t="shared" si="1678"/>
        <v>0</v>
      </c>
      <c r="AE861" s="3">
        <f t="shared" si="1678"/>
        <v>0</v>
      </c>
      <c r="AF861" s="3">
        <f t="shared" si="1678"/>
        <v>0</v>
      </c>
      <c r="AG861" s="3">
        <f t="shared" si="1678"/>
        <v>0</v>
      </c>
      <c r="AH861" s="3">
        <f t="shared" si="1678"/>
        <v>0</v>
      </c>
    </row>
    <row r="862" spans="1:34" ht="15.75" customHeight="1" x14ac:dyDescent="0.2">
      <c r="A862" s="7">
        <v>843</v>
      </c>
      <c r="B862" s="7"/>
      <c r="C862" s="7" t="str">
        <f t="shared" si="1524"/>
        <v/>
      </c>
      <c r="J862" s="7">
        <f t="shared" ref="J862:U862" si="1679">SUM(W851:W862)</f>
        <v>0</v>
      </c>
      <c r="K862" s="3">
        <f t="shared" si="1679"/>
        <v>0</v>
      </c>
      <c r="L862" s="3">
        <f t="shared" si="1679"/>
        <v>0</v>
      </c>
      <c r="M862" s="3">
        <f t="shared" si="1679"/>
        <v>0</v>
      </c>
      <c r="N862" s="3">
        <f t="shared" si="1679"/>
        <v>0</v>
      </c>
      <c r="O862" s="3">
        <f t="shared" si="1679"/>
        <v>0</v>
      </c>
      <c r="P862" s="3">
        <f t="shared" si="1679"/>
        <v>0</v>
      </c>
      <c r="Q862" s="3">
        <f t="shared" si="1679"/>
        <v>0</v>
      </c>
      <c r="R862" s="3">
        <f t="shared" si="1679"/>
        <v>0</v>
      </c>
      <c r="S862" s="3">
        <f t="shared" si="1679"/>
        <v>0</v>
      </c>
      <c r="T862" s="3">
        <f t="shared" si="1679"/>
        <v>0</v>
      </c>
      <c r="U862" s="3">
        <f t="shared" si="1679"/>
        <v>0</v>
      </c>
      <c r="W862" s="3">
        <f t="shared" ref="W862:AH862" si="1680">IF($C862=W$19,1,0)</f>
        <v>0</v>
      </c>
      <c r="X862" s="3">
        <f t="shared" si="1680"/>
        <v>0</v>
      </c>
      <c r="Y862" s="3">
        <f t="shared" si="1680"/>
        <v>0</v>
      </c>
      <c r="Z862" s="3">
        <f t="shared" si="1680"/>
        <v>0</v>
      </c>
      <c r="AA862" s="3">
        <f t="shared" si="1680"/>
        <v>0</v>
      </c>
      <c r="AB862" s="3">
        <f t="shared" si="1680"/>
        <v>0</v>
      </c>
      <c r="AC862" s="3">
        <f t="shared" si="1680"/>
        <v>0</v>
      </c>
      <c r="AD862" s="3">
        <f t="shared" si="1680"/>
        <v>0</v>
      </c>
      <c r="AE862" s="3">
        <f t="shared" si="1680"/>
        <v>0</v>
      </c>
      <c r="AF862" s="3">
        <f t="shared" si="1680"/>
        <v>0</v>
      </c>
      <c r="AG862" s="3">
        <f t="shared" si="1680"/>
        <v>0</v>
      </c>
      <c r="AH862" s="3">
        <f t="shared" si="1680"/>
        <v>0</v>
      </c>
    </row>
    <row r="863" spans="1:34" ht="15.75" customHeight="1" x14ac:dyDescent="0.2">
      <c r="A863" s="7">
        <v>844</v>
      </c>
      <c r="B863" s="7"/>
      <c r="C863" s="7" t="str">
        <f t="shared" si="1524"/>
        <v/>
      </c>
      <c r="J863" s="7">
        <f t="shared" ref="J863:U863" si="1681">SUM(W852:W863)</f>
        <v>0</v>
      </c>
      <c r="K863" s="3">
        <f t="shared" si="1681"/>
        <v>0</v>
      </c>
      <c r="L863" s="3">
        <f t="shared" si="1681"/>
        <v>0</v>
      </c>
      <c r="M863" s="3">
        <f t="shared" si="1681"/>
        <v>0</v>
      </c>
      <c r="N863" s="3">
        <f t="shared" si="1681"/>
        <v>0</v>
      </c>
      <c r="O863" s="3">
        <f t="shared" si="1681"/>
        <v>0</v>
      </c>
      <c r="P863" s="3">
        <f t="shared" si="1681"/>
        <v>0</v>
      </c>
      <c r="Q863" s="3">
        <f t="shared" si="1681"/>
        <v>0</v>
      </c>
      <c r="R863" s="3">
        <f t="shared" si="1681"/>
        <v>0</v>
      </c>
      <c r="S863" s="3">
        <f t="shared" si="1681"/>
        <v>0</v>
      </c>
      <c r="T863" s="3">
        <f t="shared" si="1681"/>
        <v>0</v>
      </c>
      <c r="U863" s="3">
        <f t="shared" si="1681"/>
        <v>0</v>
      </c>
      <c r="W863" s="3">
        <f t="shared" ref="W863:AH863" si="1682">IF($C863=W$19,1,0)</f>
        <v>0</v>
      </c>
      <c r="X863" s="3">
        <f t="shared" si="1682"/>
        <v>0</v>
      </c>
      <c r="Y863" s="3">
        <f t="shared" si="1682"/>
        <v>0</v>
      </c>
      <c r="Z863" s="3">
        <f t="shared" si="1682"/>
        <v>0</v>
      </c>
      <c r="AA863" s="3">
        <f t="shared" si="1682"/>
        <v>0</v>
      </c>
      <c r="AB863" s="3">
        <f t="shared" si="1682"/>
        <v>0</v>
      </c>
      <c r="AC863" s="3">
        <f t="shared" si="1682"/>
        <v>0</v>
      </c>
      <c r="AD863" s="3">
        <f t="shared" si="1682"/>
        <v>0</v>
      </c>
      <c r="AE863" s="3">
        <f t="shared" si="1682"/>
        <v>0</v>
      </c>
      <c r="AF863" s="3">
        <f t="shared" si="1682"/>
        <v>0</v>
      </c>
      <c r="AG863" s="3">
        <f t="shared" si="1682"/>
        <v>0</v>
      </c>
      <c r="AH863" s="3">
        <f t="shared" si="1682"/>
        <v>0</v>
      </c>
    </row>
    <row r="864" spans="1:34" ht="15.75" customHeight="1" x14ac:dyDescent="0.2">
      <c r="A864" s="7">
        <v>845</v>
      </c>
      <c r="B864" s="7"/>
      <c r="C864" s="7" t="str">
        <f t="shared" si="1524"/>
        <v/>
      </c>
      <c r="J864" s="7">
        <f t="shared" ref="J864:U864" si="1683">SUM(W853:W864)</f>
        <v>0</v>
      </c>
      <c r="K864" s="3">
        <f t="shared" si="1683"/>
        <v>0</v>
      </c>
      <c r="L864" s="3">
        <f t="shared" si="1683"/>
        <v>0</v>
      </c>
      <c r="M864" s="3">
        <f t="shared" si="1683"/>
        <v>0</v>
      </c>
      <c r="N864" s="3">
        <f t="shared" si="1683"/>
        <v>0</v>
      </c>
      <c r="O864" s="3">
        <f t="shared" si="1683"/>
        <v>0</v>
      </c>
      <c r="P864" s="3">
        <f t="shared" si="1683"/>
        <v>0</v>
      </c>
      <c r="Q864" s="3">
        <f t="shared" si="1683"/>
        <v>0</v>
      </c>
      <c r="R864" s="3">
        <f t="shared" si="1683"/>
        <v>0</v>
      </c>
      <c r="S864" s="3">
        <f t="shared" si="1683"/>
        <v>0</v>
      </c>
      <c r="T864" s="3">
        <f t="shared" si="1683"/>
        <v>0</v>
      </c>
      <c r="U864" s="3">
        <f t="shared" si="1683"/>
        <v>0</v>
      </c>
      <c r="W864" s="3">
        <f t="shared" ref="W864:AH864" si="1684">IF($C864=W$19,1,0)</f>
        <v>0</v>
      </c>
      <c r="X864" s="3">
        <f t="shared" si="1684"/>
        <v>0</v>
      </c>
      <c r="Y864" s="3">
        <f t="shared" si="1684"/>
        <v>0</v>
      </c>
      <c r="Z864" s="3">
        <f t="shared" si="1684"/>
        <v>0</v>
      </c>
      <c r="AA864" s="3">
        <f t="shared" si="1684"/>
        <v>0</v>
      </c>
      <c r="AB864" s="3">
        <f t="shared" si="1684"/>
        <v>0</v>
      </c>
      <c r="AC864" s="3">
        <f t="shared" si="1684"/>
        <v>0</v>
      </c>
      <c r="AD864" s="3">
        <f t="shared" si="1684"/>
        <v>0</v>
      </c>
      <c r="AE864" s="3">
        <f t="shared" si="1684"/>
        <v>0</v>
      </c>
      <c r="AF864" s="3">
        <f t="shared" si="1684"/>
        <v>0</v>
      </c>
      <c r="AG864" s="3">
        <f t="shared" si="1684"/>
        <v>0</v>
      </c>
      <c r="AH864" s="3">
        <f t="shared" si="1684"/>
        <v>0</v>
      </c>
    </row>
    <row r="865" spans="1:34" ht="15.75" customHeight="1" x14ac:dyDescent="0.2">
      <c r="A865" s="7">
        <v>846</v>
      </c>
      <c r="B865" s="7"/>
      <c r="C865" s="7" t="str">
        <f t="shared" si="1524"/>
        <v/>
      </c>
      <c r="J865" s="7">
        <f t="shared" ref="J865:U865" si="1685">SUM(W854:W865)</f>
        <v>0</v>
      </c>
      <c r="K865" s="3">
        <f t="shared" si="1685"/>
        <v>0</v>
      </c>
      <c r="L865" s="3">
        <f t="shared" si="1685"/>
        <v>0</v>
      </c>
      <c r="M865" s="3">
        <f t="shared" si="1685"/>
        <v>0</v>
      </c>
      <c r="N865" s="3">
        <f t="shared" si="1685"/>
        <v>0</v>
      </c>
      <c r="O865" s="3">
        <f t="shared" si="1685"/>
        <v>0</v>
      </c>
      <c r="P865" s="3">
        <f t="shared" si="1685"/>
        <v>0</v>
      </c>
      <c r="Q865" s="3">
        <f t="shared" si="1685"/>
        <v>0</v>
      </c>
      <c r="R865" s="3">
        <f t="shared" si="1685"/>
        <v>0</v>
      </c>
      <c r="S865" s="3">
        <f t="shared" si="1685"/>
        <v>0</v>
      </c>
      <c r="T865" s="3">
        <f t="shared" si="1685"/>
        <v>0</v>
      </c>
      <c r="U865" s="3">
        <f t="shared" si="1685"/>
        <v>0</v>
      </c>
      <c r="W865" s="3">
        <f t="shared" ref="W865:AH865" si="1686">IF($C865=W$19,1,0)</f>
        <v>0</v>
      </c>
      <c r="X865" s="3">
        <f t="shared" si="1686"/>
        <v>0</v>
      </c>
      <c r="Y865" s="3">
        <f t="shared" si="1686"/>
        <v>0</v>
      </c>
      <c r="Z865" s="3">
        <f t="shared" si="1686"/>
        <v>0</v>
      </c>
      <c r="AA865" s="3">
        <f t="shared" si="1686"/>
        <v>0</v>
      </c>
      <c r="AB865" s="3">
        <f t="shared" si="1686"/>
        <v>0</v>
      </c>
      <c r="AC865" s="3">
        <f t="shared" si="1686"/>
        <v>0</v>
      </c>
      <c r="AD865" s="3">
        <f t="shared" si="1686"/>
        <v>0</v>
      </c>
      <c r="AE865" s="3">
        <f t="shared" si="1686"/>
        <v>0</v>
      </c>
      <c r="AF865" s="3">
        <f t="shared" si="1686"/>
        <v>0</v>
      </c>
      <c r="AG865" s="3">
        <f t="shared" si="1686"/>
        <v>0</v>
      </c>
      <c r="AH865" s="3">
        <f t="shared" si="1686"/>
        <v>0</v>
      </c>
    </row>
    <row r="866" spans="1:34" ht="15.75" customHeight="1" x14ac:dyDescent="0.2">
      <c r="A866" s="7">
        <v>847</v>
      </c>
      <c r="B866" s="7"/>
      <c r="C866" s="7" t="str">
        <f t="shared" si="1524"/>
        <v/>
      </c>
      <c r="J866" s="7">
        <f t="shared" ref="J866:U866" si="1687">SUM(W855:W866)</f>
        <v>0</v>
      </c>
      <c r="K866" s="3">
        <f t="shared" si="1687"/>
        <v>0</v>
      </c>
      <c r="L866" s="3">
        <f t="shared" si="1687"/>
        <v>0</v>
      </c>
      <c r="M866" s="3">
        <f t="shared" si="1687"/>
        <v>0</v>
      </c>
      <c r="N866" s="3">
        <f t="shared" si="1687"/>
        <v>0</v>
      </c>
      <c r="O866" s="3">
        <f t="shared" si="1687"/>
        <v>0</v>
      </c>
      <c r="P866" s="3">
        <f t="shared" si="1687"/>
        <v>0</v>
      </c>
      <c r="Q866" s="3">
        <f t="shared" si="1687"/>
        <v>0</v>
      </c>
      <c r="R866" s="3">
        <f t="shared" si="1687"/>
        <v>0</v>
      </c>
      <c r="S866" s="3">
        <f t="shared" si="1687"/>
        <v>0</v>
      </c>
      <c r="T866" s="3">
        <f t="shared" si="1687"/>
        <v>0</v>
      </c>
      <c r="U866" s="3">
        <f t="shared" si="1687"/>
        <v>0</v>
      </c>
      <c r="W866" s="3">
        <f t="shared" ref="W866:AH866" si="1688">IF($C866=W$19,1,0)</f>
        <v>0</v>
      </c>
      <c r="X866" s="3">
        <f t="shared" si="1688"/>
        <v>0</v>
      </c>
      <c r="Y866" s="3">
        <f t="shared" si="1688"/>
        <v>0</v>
      </c>
      <c r="Z866" s="3">
        <f t="shared" si="1688"/>
        <v>0</v>
      </c>
      <c r="AA866" s="3">
        <f t="shared" si="1688"/>
        <v>0</v>
      </c>
      <c r="AB866" s="3">
        <f t="shared" si="1688"/>
        <v>0</v>
      </c>
      <c r="AC866" s="3">
        <f t="shared" si="1688"/>
        <v>0</v>
      </c>
      <c r="AD866" s="3">
        <f t="shared" si="1688"/>
        <v>0</v>
      </c>
      <c r="AE866" s="3">
        <f t="shared" si="1688"/>
        <v>0</v>
      </c>
      <c r="AF866" s="3">
        <f t="shared" si="1688"/>
        <v>0</v>
      </c>
      <c r="AG866" s="3">
        <f t="shared" si="1688"/>
        <v>0</v>
      </c>
      <c r="AH866" s="3">
        <f t="shared" si="1688"/>
        <v>0</v>
      </c>
    </row>
    <row r="867" spans="1:34" ht="15.75" customHeight="1" x14ac:dyDescent="0.2">
      <c r="A867" s="7">
        <v>848</v>
      </c>
      <c r="B867" s="7"/>
      <c r="C867" s="7" t="str">
        <f t="shared" si="1524"/>
        <v/>
      </c>
      <c r="J867" s="7">
        <f t="shared" ref="J867:U867" si="1689">SUM(W856:W867)</f>
        <v>0</v>
      </c>
      <c r="K867" s="3">
        <f t="shared" si="1689"/>
        <v>0</v>
      </c>
      <c r="L867" s="3">
        <f t="shared" si="1689"/>
        <v>0</v>
      </c>
      <c r="M867" s="3">
        <f t="shared" si="1689"/>
        <v>0</v>
      </c>
      <c r="N867" s="3">
        <f t="shared" si="1689"/>
        <v>0</v>
      </c>
      <c r="O867" s="3">
        <f t="shared" si="1689"/>
        <v>0</v>
      </c>
      <c r="P867" s="3">
        <f t="shared" si="1689"/>
        <v>0</v>
      </c>
      <c r="Q867" s="3">
        <f t="shared" si="1689"/>
        <v>0</v>
      </c>
      <c r="R867" s="3">
        <f t="shared" si="1689"/>
        <v>0</v>
      </c>
      <c r="S867" s="3">
        <f t="shared" si="1689"/>
        <v>0</v>
      </c>
      <c r="T867" s="3">
        <f t="shared" si="1689"/>
        <v>0</v>
      </c>
      <c r="U867" s="3">
        <f t="shared" si="1689"/>
        <v>0</v>
      </c>
      <c r="W867" s="3">
        <f t="shared" ref="W867:AH867" si="1690">IF($C867=W$19,1,0)</f>
        <v>0</v>
      </c>
      <c r="X867" s="3">
        <f t="shared" si="1690"/>
        <v>0</v>
      </c>
      <c r="Y867" s="3">
        <f t="shared" si="1690"/>
        <v>0</v>
      </c>
      <c r="Z867" s="3">
        <f t="shared" si="1690"/>
        <v>0</v>
      </c>
      <c r="AA867" s="3">
        <f t="shared" si="1690"/>
        <v>0</v>
      </c>
      <c r="AB867" s="3">
        <f t="shared" si="1690"/>
        <v>0</v>
      </c>
      <c r="AC867" s="3">
        <f t="shared" si="1690"/>
        <v>0</v>
      </c>
      <c r="AD867" s="3">
        <f t="shared" si="1690"/>
        <v>0</v>
      </c>
      <c r="AE867" s="3">
        <f t="shared" si="1690"/>
        <v>0</v>
      </c>
      <c r="AF867" s="3">
        <f t="shared" si="1690"/>
        <v>0</v>
      </c>
      <c r="AG867" s="3">
        <f t="shared" si="1690"/>
        <v>0</v>
      </c>
      <c r="AH867" s="3">
        <f t="shared" si="1690"/>
        <v>0</v>
      </c>
    </row>
    <row r="868" spans="1:34" ht="15.75" customHeight="1" x14ac:dyDescent="0.2">
      <c r="A868" s="7">
        <v>849</v>
      </c>
      <c r="B868" s="7"/>
      <c r="C868" s="7" t="str">
        <f t="shared" si="1524"/>
        <v/>
      </c>
      <c r="J868" s="7">
        <f t="shared" ref="J868:U868" si="1691">SUM(W857:W868)</f>
        <v>0</v>
      </c>
      <c r="K868" s="3">
        <f t="shared" si="1691"/>
        <v>0</v>
      </c>
      <c r="L868" s="3">
        <f t="shared" si="1691"/>
        <v>0</v>
      </c>
      <c r="M868" s="3">
        <f t="shared" si="1691"/>
        <v>0</v>
      </c>
      <c r="N868" s="3">
        <f t="shared" si="1691"/>
        <v>0</v>
      </c>
      <c r="O868" s="3">
        <f t="shared" si="1691"/>
        <v>0</v>
      </c>
      <c r="P868" s="3">
        <f t="shared" si="1691"/>
        <v>0</v>
      </c>
      <c r="Q868" s="3">
        <f t="shared" si="1691"/>
        <v>0</v>
      </c>
      <c r="R868" s="3">
        <f t="shared" si="1691"/>
        <v>0</v>
      </c>
      <c r="S868" s="3">
        <f t="shared" si="1691"/>
        <v>0</v>
      </c>
      <c r="T868" s="3">
        <f t="shared" si="1691"/>
        <v>0</v>
      </c>
      <c r="U868" s="3">
        <f t="shared" si="1691"/>
        <v>0</v>
      </c>
      <c r="W868" s="3">
        <f t="shared" ref="W868:AH868" si="1692">IF($C868=W$19,1,0)</f>
        <v>0</v>
      </c>
      <c r="X868" s="3">
        <f t="shared" si="1692"/>
        <v>0</v>
      </c>
      <c r="Y868" s="3">
        <f t="shared" si="1692"/>
        <v>0</v>
      </c>
      <c r="Z868" s="3">
        <f t="shared" si="1692"/>
        <v>0</v>
      </c>
      <c r="AA868" s="3">
        <f t="shared" si="1692"/>
        <v>0</v>
      </c>
      <c r="AB868" s="3">
        <f t="shared" si="1692"/>
        <v>0</v>
      </c>
      <c r="AC868" s="3">
        <f t="shared" si="1692"/>
        <v>0</v>
      </c>
      <c r="AD868" s="3">
        <f t="shared" si="1692"/>
        <v>0</v>
      </c>
      <c r="AE868" s="3">
        <f t="shared" si="1692"/>
        <v>0</v>
      </c>
      <c r="AF868" s="3">
        <f t="shared" si="1692"/>
        <v>0</v>
      </c>
      <c r="AG868" s="3">
        <f t="shared" si="1692"/>
        <v>0</v>
      </c>
      <c r="AH868" s="3">
        <f t="shared" si="1692"/>
        <v>0</v>
      </c>
    </row>
    <row r="869" spans="1:34" ht="15.75" customHeight="1" x14ac:dyDescent="0.2">
      <c r="A869" s="7">
        <v>850</v>
      </c>
      <c r="B869" s="7"/>
      <c r="C869" s="7" t="str">
        <f t="shared" si="1524"/>
        <v/>
      </c>
      <c r="J869" s="7">
        <f t="shared" ref="J869:U869" si="1693">SUM(W858:W869)</f>
        <v>0</v>
      </c>
      <c r="K869" s="3">
        <f t="shared" si="1693"/>
        <v>0</v>
      </c>
      <c r="L869" s="3">
        <f t="shared" si="1693"/>
        <v>0</v>
      </c>
      <c r="M869" s="3">
        <f t="shared" si="1693"/>
        <v>0</v>
      </c>
      <c r="N869" s="3">
        <f t="shared" si="1693"/>
        <v>0</v>
      </c>
      <c r="O869" s="3">
        <f t="shared" si="1693"/>
        <v>0</v>
      </c>
      <c r="P869" s="3">
        <f t="shared" si="1693"/>
        <v>0</v>
      </c>
      <c r="Q869" s="3">
        <f t="shared" si="1693"/>
        <v>0</v>
      </c>
      <c r="R869" s="3">
        <f t="shared" si="1693"/>
        <v>0</v>
      </c>
      <c r="S869" s="3">
        <f t="shared" si="1693"/>
        <v>0</v>
      </c>
      <c r="T869" s="3">
        <f t="shared" si="1693"/>
        <v>0</v>
      </c>
      <c r="U869" s="3">
        <f t="shared" si="1693"/>
        <v>0</v>
      </c>
      <c r="W869" s="3">
        <f t="shared" ref="W869:AH869" si="1694">IF($C869=W$19,1,0)</f>
        <v>0</v>
      </c>
      <c r="X869" s="3">
        <f t="shared" si="1694"/>
        <v>0</v>
      </c>
      <c r="Y869" s="3">
        <f t="shared" si="1694"/>
        <v>0</v>
      </c>
      <c r="Z869" s="3">
        <f t="shared" si="1694"/>
        <v>0</v>
      </c>
      <c r="AA869" s="3">
        <f t="shared" si="1694"/>
        <v>0</v>
      </c>
      <c r="AB869" s="3">
        <f t="shared" si="1694"/>
        <v>0</v>
      </c>
      <c r="AC869" s="3">
        <f t="shared" si="1694"/>
        <v>0</v>
      </c>
      <c r="AD869" s="3">
        <f t="shared" si="1694"/>
        <v>0</v>
      </c>
      <c r="AE869" s="3">
        <f t="shared" si="1694"/>
        <v>0</v>
      </c>
      <c r="AF869" s="3">
        <f t="shared" si="1694"/>
        <v>0</v>
      </c>
      <c r="AG869" s="3">
        <f t="shared" si="1694"/>
        <v>0</v>
      </c>
      <c r="AH869" s="3">
        <f t="shared" si="1694"/>
        <v>0</v>
      </c>
    </row>
    <row r="870" spans="1:34" ht="15.75" customHeight="1" x14ac:dyDescent="0.2">
      <c r="A870" s="7">
        <v>851</v>
      </c>
      <c r="B870" s="7"/>
      <c r="C870" s="7" t="str">
        <f t="shared" si="1524"/>
        <v/>
      </c>
      <c r="J870" s="7">
        <f t="shared" ref="J870:U870" si="1695">SUM(W859:W870)</f>
        <v>0</v>
      </c>
      <c r="K870" s="3">
        <f t="shared" si="1695"/>
        <v>0</v>
      </c>
      <c r="L870" s="3">
        <f t="shared" si="1695"/>
        <v>0</v>
      </c>
      <c r="M870" s="3">
        <f t="shared" si="1695"/>
        <v>0</v>
      </c>
      <c r="N870" s="3">
        <f t="shared" si="1695"/>
        <v>0</v>
      </c>
      <c r="O870" s="3">
        <f t="shared" si="1695"/>
        <v>0</v>
      </c>
      <c r="P870" s="3">
        <f t="shared" si="1695"/>
        <v>0</v>
      </c>
      <c r="Q870" s="3">
        <f t="shared" si="1695"/>
        <v>0</v>
      </c>
      <c r="R870" s="3">
        <f t="shared" si="1695"/>
        <v>0</v>
      </c>
      <c r="S870" s="3">
        <f t="shared" si="1695"/>
        <v>0</v>
      </c>
      <c r="T870" s="3">
        <f t="shared" si="1695"/>
        <v>0</v>
      </c>
      <c r="U870" s="3">
        <f t="shared" si="1695"/>
        <v>0</v>
      </c>
      <c r="W870" s="3">
        <f t="shared" ref="W870:AH870" si="1696">IF($C870=W$19,1,0)</f>
        <v>0</v>
      </c>
      <c r="X870" s="3">
        <f t="shared" si="1696"/>
        <v>0</v>
      </c>
      <c r="Y870" s="3">
        <f t="shared" si="1696"/>
        <v>0</v>
      </c>
      <c r="Z870" s="3">
        <f t="shared" si="1696"/>
        <v>0</v>
      </c>
      <c r="AA870" s="3">
        <f t="shared" si="1696"/>
        <v>0</v>
      </c>
      <c r="AB870" s="3">
        <f t="shared" si="1696"/>
        <v>0</v>
      </c>
      <c r="AC870" s="3">
        <f t="shared" si="1696"/>
        <v>0</v>
      </c>
      <c r="AD870" s="3">
        <f t="shared" si="1696"/>
        <v>0</v>
      </c>
      <c r="AE870" s="3">
        <f t="shared" si="1696"/>
        <v>0</v>
      </c>
      <c r="AF870" s="3">
        <f t="shared" si="1696"/>
        <v>0</v>
      </c>
      <c r="AG870" s="3">
        <f t="shared" si="1696"/>
        <v>0</v>
      </c>
      <c r="AH870" s="3">
        <f t="shared" si="1696"/>
        <v>0</v>
      </c>
    </row>
    <row r="871" spans="1:34" ht="15.75" customHeight="1" x14ac:dyDescent="0.2">
      <c r="A871" s="7">
        <v>852</v>
      </c>
      <c r="B871" s="7"/>
      <c r="C871" s="7" t="str">
        <f t="shared" si="1524"/>
        <v/>
      </c>
      <c r="J871" s="7">
        <f t="shared" ref="J871:U871" si="1697">SUM(W860:W871)</f>
        <v>0</v>
      </c>
      <c r="K871" s="3">
        <f t="shared" si="1697"/>
        <v>0</v>
      </c>
      <c r="L871" s="3">
        <f t="shared" si="1697"/>
        <v>0</v>
      </c>
      <c r="M871" s="3">
        <f t="shared" si="1697"/>
        <v>0</v>
      </c>
      <c r="N871" s="3">
        <f t="shared" si="1697"/>
        <v>0</v>
      </c>
      <c r="O871" s="3">
        <f t="shared" si="1697"/>
        <v>0</v>
      </c>
      <c r="P871" s="3">
        <f t="shared" si="1697"/>
        <v>0</v>
      </c>
      <c r="Q871" s="3">
        <f t="shared" si="1697"/>
        <v>0</v>
      </c>
      <c r="R871" s="3">
        <f t="shared" si="1697"/>
        <v>0</v>
      </c>
      <c r="S871" s="3">
        <f t="shared" si="1697"/>
        <v>0</v>
      </c>
      <c r="T871" s="3">
        <f t="shared" si="1697"/>
        <v>0</v>
      </c>
      <c r="U871" s="3">
        <f t="shared" si="1697"/>
        <v>0</v>
      </c>
      <c r="W871" s="3">
        <f t="shared" ref="W871:AH871" si="1698">IF($C871=W$19,1,0)</f>
        <v>0</v>
      </c>
      <c r="X871" s="3">
        <f t="shared" si="1698"/>
        <v>0</v>
      </c>
      <c r="Y871" s="3">
        <f t="shared" si="1698"/>
        <v>0</v>
      </c>
      <c r="Z871" s="3">
        <f t="shared" si="1698"/>
        <v>0</v>
      </c>
      <c r="AA871" s="3">
        <f t="shared" si="1698"/>
        <v>0</v>
      </c>
      <c r="AB871" s="3">
        <f t="shared" si="1698"/>
        <v>0</v>
      </c>
      <c r="AC871" s="3">
        <f t="shared" si="1698"/>
        <v>0</v>
      </c>
      <c r="AD871" s="3">
        <f t="shared" si="1698"/>
        <v>0</v>
      </c>
      <c r="AE871" s="3">
        <f t="shared" si="1698"/>
        <v>0</v>
      </c>
      <c r="AF871" s="3">
        <f t="shared" si="1698"/>
        <v>0</v>
      </c>
      <c r="AG871" s="3">
        <f t="shared" si="1698"/>
        <v>0</v>
      </c>
      <c r="AH871" s="3">
        <f t="shared" si="1698"/>
        <v>0</v>
      </c>
    </row>
    <row r="872" spans="1:34" ht="15.75" customHeight="1" x14ac:dyDescent="0.2">
      <c r="A872" s="7">
        <v>853</v>
      </c>
      <c r="B872" s="7"/>
      <c r="C872" s="7" t="str">
        <f t="shared" si="1524"/>
        <v/>
      </c>
      <c r="J872" s="7">
        <f t="shared" ref="J872:U872" si="1699">SUM(W861:W872)</f>
        <v>0</v>
      </c>
      <c r="K872" s="3">
        <f t="shared" si="1699"/>
        <v>0</v>
      </c>
      <c r="L872" s="3">
        <f t="shared" si="1699"/>
        <v>0</v>
      </c>
      <c r="M872" s="3">
        <f t="shared" si="1699"/>
        <v>0</v>
      </c>
      <c r="N872" s="3">
        <f t="shared" si="1699"/>
        <v>0</v>
      </c>
      <c r="O872" s="3">
        <f t="shared" si="1699"/>
        <v>0</v>
      </c>
      <c r="P872" s="3">
        <f t="shared" si="1699"/>
        <v>0</v>
      </c>
      <c r="Q872" s="3">
        <f t="shared" si="1699"/>
        <v>0</v>
      </c>
      <c r="R872" s="3">
        <f t="shared" si="1699"/>
        <v>0</v>
      </c>
      <c r="S872" s="3">
        <f t="shared" si="1699"/>
        <v>0</v>
      </c>
      <c r="T872" s="3">
        <f t="shared" si="1699"/>
        <v>0</v>
      </c>
      <c r="U872" s="3">
        <f t="shared" si="1699"/>
        <v>0</v>
      </c>
      <c r="W872" s="3">
        <f t="shared" ref="W872:AH872" si="1700">IF($C872=W$19,1,0)</f>
        <v>0</v>
      </c>
      <c r="X872" s="3">
        <f t="shared" si="1700"/>
        <v>0</v>
      </c>
      <c r="Y872" s="3">
        <f t="shared" si="1700"/>
        <v>0</v>
      </c>
      <c r="Z872" s="3">
        <f t="shared" si="1700"/>
        <v>0</v>
      </c>
      <c r="AA872" s="3">
        <f t="shared" si="1700"/>
        <v>0</v>
      </c>
      <c r="AB872" s="3">
        <f t="shared" si="1700"/>
        <v>0</v>
      </c>
      <c r="AC872" s="3">
        <f t="shared" si="1700"/>
        <v>0</v>
      </c>
      <c r="AD872" s="3">
        <f t="shared" si="1700"/>
        <v>0</v>
      </c>
      <c r="AE872" s="3">
        <f t="shared" si="1700"/>
        <v>0</v>
      </c>
      <c r="AF872" s="3">
        <f t="shared" si="1700"/>
        <v>0</v>
      </c>
      <c r="AG872" s="3">
        <f t="shared" si="1700"/>
        <v>0</v>
      </c>
      <c r="AH872" s="3">
        <f t="shared" si="1700"/>
        <v>0</v>
      </c>
    </row>
    <row r="873" spans="1:34" ht="15.75" customHeight="1" x14ac:dyDescent="0.2">
      <c r="A873" s="7">
        <v>854</v>
      </c>
      <c r="B873" s="7"/>
      <c r="C873" s="7" t="str">
        <f t="shared" si="1524"/>
        <v/>
      </c>
      <c r="J873" s="7">
        <f t="shared" ref="J873:U873" si="1701">SUM(W862:W873)</f>
        <v>0</v>
      </c>
      <c r="K873" s="3">
        <f t="shared" si="1701"/>
        <v>0</v>
      </c>
      <c r="L873" s="3">
        <f t="shared" si="1701"/>
        <v>0</v>
      </c>
      <c r="M873" s="3">
        <f t="shared" si="1701"/>
        <v>0</v>
      </c>
      <c r="N873" s="3">
        <f t="shared" si="1701"/>
        <v>0</v>
      </c>
      <c r="O873" s="3">
        <f t="shared" si="1701"/>
        <v>0</v>
      </c>
      <c r="P873" s="3">
        <f t="shared" si="1701"/>
        <v>0</v>
      </c>
      <c r="Q873" s="3">
        <f t="shared" si="1701"/>
        <v>0</v>
      </c>
      <c r="R873" s="3">
        <f t="shared" si="1701"/>
        <v>0</v>
      </c>
      <c r="S873" s="3">
        <f t="shared" si="1701"/>
        <v>0</v>
      </c>
      <c r="T873" s="3">
        <f t="shared" si="1701"/>
        <v>0</v>
      </c>
      <c r="U873" s="3">
        <f t="shared" si="1701"/>
        <v>0</v>
      </c>
      <c r="W873" s="3">
        <f t="shared" ref="W873:AH873" si="1702">IF($C873=W$19,1,0)</f>
        <v>0</v>
      </c>
      <c r="X873" s="3">
        <f t="shared" si="1702"/>
        <v>0</v>
      </c>
      <c r="Y873" s="3">
        <f t="shared" si="1702"/>
        <v>0</v>
      </c>
      <c r="Z873" s="3">
        <f t="shared" si="1702"/>
        <v>0</v>
      </c>
      <c r="AA873" s="3">
        <f t="shared" si="1702"/>
        <v>0</v>
      </c>
      <c r="AB873" s="3">
        <f t="shared" si="1702"/>
        <v>0</v>
      </c>
      <c r="AC873" s="3">
        <f t="shared" si="1702"/>
        <v>0</v>
      </c>
      <c r="AD873" s="3">
        <f t="shared" si="1702"/>
        <v>0</v>
      </c>
      <c r="AE873" s="3">
        <f t="shared" si="1702"/>
        <v>0</v>
      </c>
      <c r="AF873" s="3">
        <f t="shared" si="1702"/>
        <v>0</v>
      </c>
      <c r="AG873" s="3">
        <f t="shared" si="1702"/>
        <v>0</v>
      </c>
      <c r="AH873" s="3">
        <f t="shared" si="1702"/>
        <v>0</v>
      </c>
    </row>
    <row r="874" spans="1:34" ht="15.75" customHeight="1" x14ac:dyDescent="0.2">
      <c r="A874" s="7">
        <v>855</v>
      </c>
      <c r="B874" s="7"/>
      <c r="C874" s="7" t="str">
        <f t="shared" si="1524"/>
        <v/>
      </c>
      <c r="J874" s="7">
        <f t="shared" ref="J874:U874" si="1703">SUM(W863:W874)</f>
        <v>0</v>
      </c>
      <c r="K874" s="3">
        <f t="shared" si="1703"/>
        <v>0</v>
      </c>
      <c r="L874" s="3">
        <f t="shared" si="1703"/>
        <v>0</v>
      </c>
      <c r="M874" s="3">
        <f t="shared" si="1703"/>
        <v>0</v>
      </c>
      <c r="N874" s="3">
        <f t="shared" si="1703"/>
        <v>0</v>
      </c>
      <c r="O874" s="3">
        <f t="shared" si="1703"/>
        <v>0</v>
      </c>
      <c r="P874" s="3">
        <f t="shared" si="1703"/>
        <v>0</v>
      </c>
      <c r="Q874" s="3">
        <f t="shared" si="1703"/>
        <v>0</v>
      </c>
      <c r="R874" s="3">
        <f t="shared" si="1703"/>
        <v>0</v>
      </c>
      <c r="S874" s="3">
        <f t="shared" si="1703"/>
        <v>0</v>
      </c>
      <c r="T874" s="3">
        <f t="shared" si="1703"/>
        <v>0</v>
      </c>
      <c r="U874" s="3">
        <f t="shared" si="1703"/>
        <v>0</v>
      </c>
      <c r="W874" s="3">
        <f t="shared" ref="W874:AH874" si="1704">IF($C874=W$19,1,0)</f>
        <v>0</v>
      </c>
      <c r="X874" s="3">
        <f t="shared" si="1704"/>
        <v>0</v>
      </c>
      <c r="Y874" s="3">
        <f t="shared" si="1704"/>
        <v>0</v>
      </c>
      <c r="Z874" s="3">
        <f t="shared" si="1704"/>
        <v>0</v>
      </c>
      <c r="AA874" s="3">
        <f t="shared" si="1704"/>
        <v>0</v>
      </c>
      <c r="AB874" s="3">
        <f t="shared" si="1704"/>
        <v>0</v>
      </c>
      <c r="AC874" s="3">
        <f t="shared" si="1704"/>
        <v>0</v>
      </c>
      <c r="AD874" s="3">
        <f t="shared" si="1704"/>
        <v>0</v>
      </c>
      <c r="AE874" s="3">
        <f t="shared" si="1704"/>
        <v>0</v>
      </c>
      <c r="AF874" s="3">
        <f t="shared" si="1704"/>
        <v>0</v>
      </c>
      <c r="AG874" s="3">
        <f t="shared" si="1704"/>
        <v>0</v>
      </c>
      <c r="AH874" s="3">
        <f t="shared" si="1704"/>
        <v>0</v>
      </c>
    </row>
    <row r="875" spans="1:34" ht="15.75" customHeight="1" x14ac:dyDescent="0.2">
      <c r="A875" s="7">
        <v>856</v>
      </c>
      <c r="B875" s="7"/>
      <c r="C875" s="7" t="str">
        <f t="shared" si="1524"/>
        <v/>
      </c>
      <c r="J875" s="7">
        <f t="shared" ref="J875:U875" si="1705">SUM(W864:W875)</f>
        <v>0</v>
      </c>
      <c r="K875" s="3">
        <f t="shared" si="1705"/>
        <v>0</v>
      </c>
      <c r="L875" s="3">
        <f t="shared" si="1705"/>
        <v>0</v>
      </c>
      <c r="M875" s="3">
        <f t="shared" si="1705"/>
        <v>0</v>
      </c>
      <c r="N875" s="3">
        <f t="shared" si="1705"/>
        <v>0</v>
      </c>
      <c r="O875" s="3">
        <f t="shared" si="1705"/>
        <v>0</v>
      </c>
      <c r="P875" s="3">
        <f t="shared" si="1705"/>
        <v>0</v>
      </c>
      <c r="Q875" s="3">
        <f t="shared" si="1705"/>
        <v>0</v>
      </c>
      <c r="R875" s="3">
        <f t="shared" si="1705"/>
        <v>0</v>
      </c>
      <c r="S875" s="3">
        <f t="shared" si="1705"/>
        <v>0</v>
      </c>
      <c r="T875" s="3">
        <f t="shared" si="1705"/>
        <v>0</v>
      </c>
      <c r="U875" s="3">
        <f t="shared" si="1705"/>
        <v>0</v>
      </c>
      <c r="W875" s="3">
        <f t="shared" ref="W875:AH875" si="1706">IF($C875=W$19,1,0)</f>
        <v>0</v>
      </c>
      <c r="X875" s="3">
        <f t="shared" si="1706"/>
        <v>0</v>
      </c>
      <c r="Y875" s="3">
        <f t="shared" si="1706"/>
        <v>0</v>
      </c>
      <c r="Z875" s="3">
        <f t="shared" si="1706"/>
        <v>0</v>
      </c>
      <c r="AA875" s="3">
        <f t="shared" si="1706"/>
        <v>0</v>
      </c>
      <c r="AB875" s="3">
        <f t="shared" si="1706"/>
        <v>0</v>
      </c>
      <c r="AC875" s="3">
        <f t="shared" si="1706"/>
        <v>0</v>
      </c>
      <c r="AD875" s="3">
        <f t="shared" si="1706"/>
        <v>0</v>
      </c>
      <c r="AE875" s="3">
        <f t="shared" si="1706"/>
        <v>0</v>
      </c>
      <c r="AF875" s="3">
        <f t="shared" si="1706"/>
        <v>0</v>
      </c>
      <c r="AG875" s="3">
        <f t="shared" si="1706"/>
        <v>0</v>
      </c>
      <c r="AH875" s="3">
        <f t="shared" si="1706"/>
        <v>0</v>
      </c>
    </row>
    <row r="876" spans="1:34" ht="15.75" customHeight="1" x14ac:dyDescent="0.2">
      <c r="A876" s="7">
        <v>857</v>
      </c>
      <c r="B876" s="7"/>
      <c r="C876" s="7" t="str">
        <f t="shared" si="1524"/>
        <v/>
      </c>
      <c r="J876" s="7">
        <f t="shared" ref="J876:U876" si="1707">SUM(W865:W876)</f>
        <v>0</v>
      </c>
      <c r="K876" s="3">
        <f t="shared" si="1707"/>
        <v>0</v>
      </c>
      <c r="L876" s="3">
        <f t="shared" si="1707"/>
        <v>0</v>
      </c>
      <c r="M876" s="3">
        <f t="shared" si="1707"/>
        <v>0</v>
      </c>
      <c r="N876" s="3">
        <f t="shared" si="1707"/>
        <v>0</v>
      </c>
      <c r="O876" s="3">
        <f t="shared" si="1707"/>
        <v>0</v>
      </c>
      <c r="P876" s="3">
        <f t="shared" si="1707"/>
        <v>0</v>
      </c>
      <c r="Q876" s="3">
        <f t="shared" si="1707"/>
        <v>0</v>
      </c>
      <c r="R876" s="3">
        <f t="shared" si="1707"/>
        <v>0</v>
      </c>
      <c r="S876" s="3">
        <f t="shared" si="1707"/>
        <v>0</v>
      </c>
      <c r="T876" s="3">
        <f t="shared" si="1707"/>
        <v>0</v>
      </c>
      <c r="U876" s="3">
        <f t="shared" si="1707"/>
        <v>0</v>
      </c>
      <c r="W876" s="3">
        <f t="shared" ref="W876:AH876" si="1708">IF($C876=W$19,1,0)</f>
        <v>0</v>
      </c>
      <c r="X876" s="3">
        <f t="shared" si="1708"/>
        <v>0</v>
      </c>
      <c r="Y876" s="3">
        <f t="shared" si="1708"/>
        <v>0</v>
      </c>
      <c r="Z876" s="3">
        <f t="shared" si="1708"/>
        <v>0</v>
      </c>
      <c r="AA876" s="3">
        <f t="shared" si="1708"/>
        <v>0</v>
      </c>
      <c r="AB876" s="3">
        <f t="shared" si="1708"/>
        <v>0</v>
      </c>
      <c r="AC876" s="3">
        <f t="shared" si="1708"/>
        <v>0</v>
      </c>
      <c r="AD876" s="3">
        <f t="shared" si="1708"/>
        <v>0</v>
      </c>
      <c r="AE876" s="3">
        <f t="shared" si="1708"/>
        <v>0</v>
      </c>
      <c r="AF876" s="3">
        <f t="shared" si="1708"/>
        <v>0</v>
      </c>
      <c r="AG876" s="3">
        <f t="shared" si="1708"/>
        <v>0</v>
      </c>
      <c r="AH876" s="3">
        <f t="shared" si="1708"/>
        <v>0</v>
      </c>
    </row>
    <row r="877" spans="1:34" ht="15.75" customHeight="1" x14ac:dyDescent="0.2">
      <c r="A877" s="7">
        <v>858</v>
      </c>
      <c r="B877" s="7"/>
      <c r="C877" s="7" t="str">
        <f t="shared" si="1524"/>
        <v/>
      </c>
      <c r="J877" s="7">
        <f t="shared" ref="J877:U877" si="1709">SUM(W866:W877)</f>
        <v>0</v>
      </c>
      <c r="K877" s="3">
        <f t="shared" si="1709"/>
        <v>0</v>
      </c>
      <c r="L877" s="3">
        <f t="shared" si="1709"/>
        <v>0</v>
      </c>
      <c r="M877" s="3">
        <f t="shared" si="1709"/>
        <v>0</v>
      </c>
      <c r="N877" s="3">
        <f t="shared" si="1709"/>
        <v>0</v>
      </c>
      <c r="O877" s="3">
        <f t="shared" si="1709"/>
        <v>0</v>
      </c>
      <c r="P877" s="3">
        <f t="shared" si="1709"/>
        <v>0</v>
      </c>
      <c r="Q877" s="3">
        <f t="shared" si="1709"/>
        <v>0</v>
      </c>
      <c r="R877" s="3">
        <f t="shared" si="1709"/>
        <v>0</v>
      </c>
      <c r="S877" s="3">
        <f t="shared" si="1709"/>
        <v>0</v>
      </c>
      <c r="T877" s="3">
        <f t="shared" si="1709"/>
        <v>0</v>
      </c>
      <c r="U877" s="3">
        <f t="shared" si="1709"/>
        <v>0</v>
      </c>
      <c r="W877" s="3">
        <f t="shared" ref="W877:AH877" si="1710">IF($C877=W$19,1,0)</f>
        <v>0</v>
      </c>
      <c r="X877" s="3">
        <f t="shared" si="1710"/>
        <v>0</v>
      </c>
      <c r="Y877" s="3">
        <f t="shared" si="1710"/>
        <v>0</v>
      </c>
      <c r="Z877" s="3">
        <f t="shared" si="1710"/>
        <v>0</v>
      </c>
      <c r="AA877" s="3">
        <f t="shared" si="1710"/>
        <v>0</v>
      </c>
      <c r="AB877" s="3">
        <f t="shared" si="1710"/>
        <v>0</v>
      </c>
      <c r="AC877" s="3">
        <f t="shared" si="1710"/>
        <v>0</v>
      </c>
      <c r="AD877" s="3">
        <f t="shared" si="1710"/>
        <v>0</v>
      </c>
      <c r="AE877" s="3">
        <f t="shared" si="1710"/>
        <v>0</v>
      </c>
      <c r="AF877" s="3">
        <f t="shared" si="1710"/>
        <v>0</v>
      </c>
      <c r="AG877" s="3">
        <f t="shared" si="1710"/>
        <v>0</v>
      </c>
      <c r="AH877" s="3">
        <f t="shared" si="1710"/>
        <v>0</v>
      </c>
    </row>
    <row r="878" spans="1:34" ht="15.75" customHeight="1" x14ac:dyDescent="0.2">
      <c r="A878" s="7">
        <v>859</v>
      </c>
      <c r="B878" s="7"/>
      <c r="C878" s="7" t="str">
        <f t="shared" si="1524"/>
        <v/>
      </c>
      <c r="J878" s="7">
        <f t="shared" ref="J878:U878" si="1711">SUM(W867:W878)</f>
        <v>0</v>
      </c>
      <c r="K878" s="3">
        <f t="shared" si="1711"/>
        <v>0</v>
      </c>
      <c r="L878" s="3">
        <f t="shared" si="1711"/>
        <v>0</v>
      </c>
      <c r="M878" s="3">
        <f t="shared" si="1711"/>
        <v>0</v>
      </c>
      <c r="N878" s="3">
        <f t="shared" si="1711"/>
        <v>0</v>
      </c>
      <c r="O878" s="3">
        <f t="shared" si="1711"/>
        <v>0</v>
      </c>
      <c r="P878" s="3">
        <f t="shared" si="1711"/>
        <v>0</v>
      </c>
      <c r="Q878" s="3">
        <f t="shared" si="1711"/>
        <v>0</v>
      </c>
      <c r="R878" s="3">
        <f t="shared" si="1711"/>
        <v>0</v>
      </c>
      <c r="S878" s="3">
        <f t="shared" si="1711"/>
        <v>0</v>
      </c>
      <c r="T878" s="3">
        <f t="shared" si="1711"/>
        <v>0</v>
      </c>
      <c r="U878" s="3">
        <f t="shared" si="1711"/>
        <v>0</v>
      </c>
      <c r="W878" s="3">
        <f t="shared" ref="W878:AH878" si="1712">IF($C878=W$19,1,0)</f>
        <v>0</v>
      </c>
      <c r="X878" s="3">
        <f t="shared" si="1712"/>
        <v>0</v>
      </c>
      <c r="Y878" s="3">
        <f t="shared" si="1712"/>
        <v>0</v>
      </c>
      <c r="Z878" s="3">
        <f t="shared" si="1712"/>
        <v>0</v>
      </c>
      <c r="AA878" s="3">
        <f t="shared" si="1712"/>
        <v>0</v>
      </c>
      <c r="AB878" s="3">
        <f t="shared" si="1712"/>
        <v>0</v>
      </c>
      <c r="AC878" s="3">
        <f t="shared" si="1712"/>
        <v>0</v>
      </c>
      <c r="AD878" s="3">
        <f t="shared" si="1712"/>
        <v>0</v>
      </c>
      <c r="AE878" s="3">
        <f t="shared" si="1712"/>
        <v>0</v>
      </c>
      <c r="AF878" s="3">
        <f t="shared" si="1712"/>
        <v>0</v>
      </c>
      <c r="AG878" s="3">
        <f t="shared" si="1712"/>
        <v>0</v>
      </c>
      <c r="AH878" s="3">
        <f t="shared" si="1712"/>
        <v>0</v>
      </c>
    </row>
    <row r="879" spans="1:34" ht="15.75" customHeight="1" x14ac:dyDescent="0.2">
      <c r="A879" s="7">
        <v>860</v>
      </c>
      <c r="B879" s="7"/>
      <c r="C879" s="7" t="str">
        <f t="shared" si="1524"/>
        <v/>
      </c>
      <c r="J879" s="7">
        <f t="shared" ref="J879:U879" si="1713">SUM(W868:W879)</f>
        <v>0</v>
      </c>
      <c r="K879" s="3">
        <f t="shared" si="1713"/>
        <v>0</v>
      </c>
      <c r="L879" s="3">
        <f t="shared" si="1713"/>
        <v>0</v>
      </c>
      <c r="M879" s="3">
        <f t="shared" si="1713"/>
        <v>0</v>
      </c>
      <c r="N879" s="3">
        <f t="shared" si="1713"/>
        <v>0</v>
      </c>
      <c r="O879" s="3">
        <f t="shared" si="1713"/>
        <v>0</v>
      </c>
      <c r="P879" s="3">
        <f t="shared" si="1713"/>
        <v>0</v>
      </c>
      <c r="Q879" s="3">
        <f t="shared" si="1713"/>
        <v>0</v>
      </c>
      <c r="R879" s="3">
        <f t="shared" si="1713"/>
        <v>0</v>
      </c>
      <c r="S879" s="3">
        <f t="shared" si="1713"/>
        <v>0</v>
      </c>
      <c r="T879" s="3">
        <f t="shared" si="1713"/>
        <v>0</v>
      </c>
      <c r="U879" s="3">
        <f t="shared" si="1713"/>
        <v>0</v>
      </c>
      <c r="W879" s="3">
        <f t="shared" ref="W879:AH879" si="1714">IF($C879=W$19,1,0)</f>
        <v>0</v>
      </c>
      <c r="X879" s="3">
        <f t="shared" si="1714"/>
        <v>0</v>
      </c>
      <c r="Y879" s="3">
        <f t="shared" si="1714"/>
        <v>0</v>
      </c>
      <c r="Z879" s="3">
        <f t="shared" si="1714"/>
        <v>0</v>
      </c>
      <c r="AA879" s="3">
        <f t="shared" si="1714"/>
        <v>0</v>
      </c>
      <c r="AB879" s="3">
        <f t="shared" si="1714"/>
        <v>0</v>
      </c>
      <c r="AC879" s="3">
        <f t="shared" si="1714"/>
        <v>0</v>
      </c>
      <c r="AD879" s="3">
        <f t="shared" si="1714"/>
        <v>0</v>
      </c>
      <c r="AE879" s="3">
        <f t="shared" si="1714"/>
        <v>0</v>
      </c>
      <c r="AF879" s="3">
        <f t="shared" si="1714"/>
        <v>0</v>
      </c>
      <c r="AG879" s="3">
        <f t="shared" si="1714"/>
        <v>0</v>
      </c>
      <c r="AH879" s="3">
        <f t="shared" si="1714"/>
        <v>0</v>
      </c>
    </row>
    <row r="880" spans="1:34" ht="15.75" customHeight="1" x14ac:dyDescent="0.2">
      <c r="A880" s="7">
        <v>861</v>
      </c>
      <c r="B880" s="7"/>
      <c r="C880" s="7" t="str">
        <f t="shared" si="1524"/>
        <v/>
      </c>
      <c r="J880" s="7">
        <f t="shared" ref="J880:U880" si="1715">SUM(W869:W880)</f>
        <v>0</v>
      </c>
      <c r="K880" s="3">
        <f t="shared" si="1715"/>
        <v>0</v>
      </c>
      <c r="L880" s="3">
        <f t="shared" si="1715"/>
        <v>0</v>
      </c>
      <c r="M880" s="3">
        <f t="shared" si="1715"/>
        <v>0</v>
      </c>
      <c r="N880" s="3">
        <f t="shared" si="1715"/>
        <v>0</v>
      </c>
      <c r="O880" s="3">
        <f t="shared" si="1715"/>
        <v>0</v>
      </c>
      <c r="P880" s="3">
        <f t="shared" si="1715"/>
        <v>0</v>
      </c>
      <c r="Q880" s="3">
        <f t="shared" si="1715"/>
        <v>0</v>
      </c>
      <c r="R880" s="3">
        <f t="shared" si="1715"/>
        <v>0</v>
      </c>
      <c r="S880" s="3">
        <f t="shared" si="1715"/>
        <v>0</v>
      </c>
      <c r="T880" s="3">
        <f t="shared" si="1715"/>
        <v>0</v>
      </c>
      <c r="U880" s="3">
        <f t="shared" si="1715"/>
        <v>0</v>
      </c>
      <c r="W880" s="3">
        <f t="shared" ref="W880:AH880" si="1716">IF($C880=W$19,1,0)</f>
        <v>0</v>
      </c>
      <c r="X880" s="3">
        <f t="shared" si="1716"/>
        <v>0</v>
      </c>
      <c r="Y880" s="3">
        <f t="shared" si="1716"/>
        <v>0</v>
      </c>
      <c r="Z880" s="3">
        <f t="shared" si="1716"/>
        <v>0</v>
      </c>
      <c r="AA880" s="3">
        <f t="shared" si="1716"/>
        <v>0</v>
      </c>
      <c r="AB880" s="3">
        <f t="shared" si="1716"/>
        <v>0</v>
      </c>
      <c r="AC880" s="3">
        <f t="shared" si="1716"/>
        <v>0</v>
      </c>
      <c r="AD880" s="3">
        <f t="shared" si="1716"/>
        <v>0</v>
      </c>
      <c r="AE880" s="3">
        <f t="shared" si="1716"/>
        <v>0</v>
      </c>
      <c r="AF880" s="3">
        <f t="shared" si="1716"/>
        <v>0</v>
      </c>
      <c r="AG880" s="3">
        <f t="shared" si="1716"/>
        <v>0</v>
      </c>
      <c r="AH880" s="3">
        <f t="shared" si="1716"/>
        <v>0</v>
      </c>
    </row>
    <row r="881" spans="1:34" ht="15.75" customHeight="1" x14ac:dyDescent="0.2">
      <c r="A881" s="7">
        <v>862</v>
      </c>
      <c r="B881" s="7"/>
      <c r="C881" s="7" t="str">
        <f t="shared" si="1524"/>
        <v/>
      </c>
      <c r="J881" s="7">
        <f t="shared" ref="J881:U881" si="1717">SUM(W870:W881)</f>
        <v>0</v>
      </c>
      <c r="K881" s="3">
        <f t="shared" si="1717"/>
        <v>0</v>
      </c>
      <c r="L881" s="3">
        <f t="shared" si="1717"/>
        <v>0</v>
      </c>
      <c r="M881" s="3">
        <f t="shared" si="1717"/>
        <v>0</v>
      </c>
      <c r="N881" s="3">
        <f t="shared" si="1717"/>
        <v>0</v>
      </c>
      <c r="O881" s="3">
        <f t="shared" si="1717"/>
        <v>0</v>
      </c>
      <c r="P881" s="3">
        <f t="shared" si="1717"/>
        <v>0</v>
      </c>
      <c r="Q881" s="3">
        <f t="shared" si="1717"/>
        <v>0</v>
      </c>
      <c r="R881" s="3">
        <f t="shared" si="1717"/>
        <v>0</v>
      </c>
      <c r="S881" s="3">
        <f t="shared" si="1717"/>
        <v>0</v>
      </c>
      <c r="T881" s="3">
        <f t="shared" si="1717"/>
        <v>0</v>
      </c>
      <c r="U881" s="3">
        <f t="shared" si="1717"/>
        <v>0</v>
      </c>
      <c r="W881" s="3">
        <f t="shared" ref="W881:AH881" si="1718">IF($C881=W$19,1,0)</f>
        <v>0</v>
      </c>
      <c r="X881" s="3">
        <f t="shared" si="1718"/>
        <v>0</v>
      </c>
      <c r="Y881" s="3">
        <f t="shared" si="1718"/>
        <v>0</v>
      </c>
      <c r="Z881" s="3">
        <f t="shared" si="1718"/>
        <v>0</v>
      </c>
      <c r="AA881" s="3">
        <f t="shared" si="1718"/>
        <v>0</v>
      </c>
      <c r="AB881" s="3">
        <f t="shared" si="1718"/>
        <v>0</v>
      </c>
      <c r="AC881" s="3">
        <f t="shared" si="1718"/>
        <v>0</v>
      </c>
      <c r="AD881" s="3">
        <f t="shared" si="1718"/>
        <v>0</v>
      </c>
      <c r="AE881" s="3">
        <f t="shared" si="1718"/>
        <v>0</v>
      </c>
      <c r="AF881" s="3">
        <f t="shared" si="1718"/>
        <v>0</v>
      </c>
      <c r="AG881" s="3">
        <f t="shared" si="1718"/>
        <v>0</v>
      </c>
      <c r="AH881" s="3">
        <f t="shared" si="1718"/>
        <v>0</v>
      </c>
    </row>
    <row r="882" spans="1:34" ht="15.75" customHeight="1" x14ac:dyDescent="0.2">
      <c r="A882" s="7">
        <v>863</v>
      </c>
      <c r="B882" s="7"/>
      <c r="C882" s="7" t="str">
        <f t="shared" si="1524"/>
        <v/>
      </c>
      <c r="J882" s="7">
        <f t="shared" ref="J882:U882" si="1719">SUM(W871:W882)</f>
        <v>0</v>
      </c>
      <c r="K882" s="3">
        <f t="shared" si="1719"/>
        <v>0</v>
      </c>
      <c r="L882" s="3">
        <f t="shared" si="1719"/>
        <v>0</v>
      </c>
      <c r="M882" s="3">
        <f t="shared" si="1719"/>
        <v>0</v>
      </c>
      <c r="N882" s="3">
        <f t="shared" si="1719"/>
        <v>0</v>
      </c>
      <c r="O882" s="3">
        <f t="shared" si="1719"/>
        <v>0</v>
      </c>
      <c r="P882" s="3">
        <f t="shared" si="1719"/>
        <v>0</v>
      </c>
      <c r="Q882" s="3">
        <f t="shared" si="1719"/>
        <v>0</v>
      </c>
      <c r="R882" s="3">
        <f t="shared" si="1719"/>
        <v>0</v>
      </c>
      <c r="S882" s="3">
        <f t="shared" si="1719"/>
        <v>0</v>
      </c>
      <c r="T882" s="3">
        <f t="shared" si="1719"/>
        <v>0</v>
      </c>
      <c r="U882" s="3">
        <f t="shared" si="1719"/>
        <v>0</v>
      </c>
      <c r="W882" s="3">
        <f t="shared" ref="W882:AH882" si="1720">IF($C882=W$19,1,0)</f>
        <v>0</v>
      </c>
      <c r="X882" s="3">
        <f t="shared" si="1720"/>
        <v>0</v>
      </c>
      <c r="Y882" s="3">
        <f t="shared" si="1720"/>
        <v>0</v>
      </c>
      <c r="Z882" s="3">
        <f t="shared" si="1720"/>
        <v>0</v>
      </c>
      <c r="AA882" s="3">
        <f t="shared" si="1720"/>
        <v>0</v>
      </c>
      <c r="AB882" s="3">
        <f t="shared" si="1720"/>
        <v>0</v>
      </c>
      <c r="AC882" s="3">
        <f t="shared" si="1720"/>
        <v>0</v>
      </c>
      <c r="AD882" s="3">
        <f t="shared" si="1720"/>
        <v>0</v>
      </c>
      <c r="AE882" s="3">
        <f t="shared" si="1720"/>
        <v>0</v>
      </c>
      <c r="AF882" s="3">
        <f t="shared" si="1720"/>
        <v>0</v>
      </c>
      <c r="AG882" s="3">
        <f t="shared" si="1720"/>
        <v>0</v>
      </c>
      <c r="AH882" s="3">
        <f t="shared" si="1720"/>
        <v>0</v>
      </c>
    </row>
    <row r="883" spans="1:34" ht="15.75" customHeight="1" x14ac:dyDescent="0.2">
      <c r="A883" s="7">
        <v>864</v>
      </c>
      <c r="B883" s="7"/>
      <c r="C883" s="7" t="str">
        <f t="shared" si="1524"/>
        <v/>
      </c>
      <c r="J883" s="7">
        <f t="shared" ref="J883:U883" si="1721">SUM(W872:W883)</f>
        <v>0</v>
      </c>
      <c r="K883" s="3">
        <f t="shared" si="1721"/>
        <v>0</v>
      </c>
      <c r="L883" s="3">
        <f t="shared" si="1721"/>
        <v>0</v>
      </c>
      <c r="M883" s="3">
        <f t="shared" si="1721"/>
        <v>0</v>
      </c>
      <c r="N883" s="3">
        <f t="shared" si="1721"/>
        <v>0</v>
      </c>
      <c r="O883" s="3">
        <f t="shared" si="1721"/>
        <v>0</v>
      </c>
      <c r="P883" s="3">
        <f t="shared" si="1721"/>
        <v>0</v>
      </c>
      <c r="Q883" s="3">
        <f t="shared" si="1721"/>
        <v>0</v>
      </c>
      <c r="R883" s="3">
        <f t="shared" si="1721"/>
        <v>0</v>
      </c>
      <c r="S883" s="3">
        <f t="shared" si="1721"/>
        <v>0</v>
      </c>
      <c r="T883" s="3">
        <f t="shared" si="1721"/>
        <v>0</v>
      </c>
      <c r="U883" s="3">
        <f t="shared" si="1721"/>
        <v>0</v>
      </c>
      <c r="W883" s="3">
        <f t="shared" ref="W883:AH883" si="1722">IF($C883=W$19,1,0)</f>
        <v>0</v>
      </c>
      <c r="X883" s="3">
        <f t="shared" si="1722"/>
        <v>0</v>
      </c>
      <c r="Y883" s="3">
        <f t="shared" si="1722"/>
        <v>0</v>
      </c>
      <c r="Z883" s="3">
        <f t="shared" si="1722"/>
        <v>0</v>
      </c>
      <c r="AA883" s="3">
        <f t="shared" si="1722"/>
        <v>0</v>
      </c>
      <c r="AB883" s="3">
        <f t="shared" si="1722"/>
        <v>0</v>
      </c>
      <c r="AC883" s="3">
        <f t="shared" si="1722"/>
        <v>0</v>
      </c>
      <c r="AD883" s="3">
        <f t="shared" si="1722"/>
        <v>0</v>
      </c>
      <c r="AE883" s="3">
        <f t="shared" si="1722"/>
        <v>0</v>
      </c>
      <c r="AF883" s="3">
        <f t="shared" si="1722"/>
        <v>0</v>
      </c>
      <c r="AG883" s="3">
        <f t="shared" si="1722"/>
        <v>0</v>
      </c>
      <c r="AH883" s="3">
        <f t="shared" si="1722"/>
        <v>0</v>
      </c>
    </row>
    <row r="884" spans="1:34" ht="15.75" customHeight="1" x14ac:dyDescent="0.2">
      <c r="A884" s="7">
        <v>865</v>
      </c>
      <c r="B884" s="7"/>
      <c r="C884" s="7" t="str">
        <f t="shared" si="1524"/>
        <v/>
      </c>
      <c r="J884" s="7">
        <f t="shared" ref="J884:U884" si="1723">SUM(W873:W884)</f>
        <v>0</v>
      </c>
      <c r="K884" s="3">
        <f t="shared" si="1723"/>
        <v>0</v>
      </c>
      <c r="L884" s="3">
        <f t="shared" si="1723"/>
        <v>0</v>
      </c>
      <c r="M884" s="3">
        <f t="shared" si="1723"/>
        <v>0</v>
      </c>
      <c r="N884" s="3">
        <f t="shared" si="1723"/>
        <v>0</v>
      </c>
      <c r="O884" s="3">
        <f t="shared" si="1723"/>
        <v>0</v>
      </c>
      <c r="P884" s="3">
        <f t="shared" si="1723"/>
        <v>0</v>
      </c>
      <c r="Q884" s="3">
        <f t="shared" si="1723"/>
        <v>0</v>
      </c>
      <c r="R884" s="3">
        <f t="shared" si="1723"/>
        <v>0</v>
      </c>
      <c r="S884" s="3">
        <f t="shared" si="1723"/>
        <v>0</v>
      </c>
      <c r="T884" s="3">
        <f t="shared" si="1723"/>
        <v>0</v>
      </c>
      <c r="U884" s="3">
        <f t="shared" si="1723"/>
        <v>0</v>
      </c>
      <c r="W884" s="3">
        <f t="shared" ref="W884:AH884" si="1724">IF($C884=W$19,1,0)</f>
        <v>0</v>
      </c>
      <c r="X884" s="3">
        <f t="shared" si="1724"/>
        <v>0</v>
      </c>
      <c r="Y884" s="3">
        <f t="shared" si="1724"/>
        <v>0</v>
      </c>
      <c r="Z884" s="3">
        <f t="shared" si="1724"/>
        <v>0</v>
      </c>
      <c r="AA884" s="3">
        <f t="shared" si="1724"/>
        <v>0</v>
      </c>
      <c r="AB884" s="3">
        <f t="shared" si="1724"/>
        <v>0</v>
      </c>
      <c r="AC884" s="3">
        <f t="shared" si="1724"/>
        <v>0</v>
      </c>
      <c r="AD884" s="3">
        <f t="shared" si="1724"/>
        <v>0</v>
      </c>
      <c r="AE884" s="3">
        <f t="shared" si="1724"/>
        <v>0</v>
      </c>
      <c r="AF884" s="3">
        <f t="shared" si="1724"/>
        <v>0</v>
      </c>
      <c r="AG884" s="3">
        <f t="shared" si="1724"/>
        <v>0</v>
      </c>
      <c r="AH884" s="3">
        <f t="shared" si="1724"/>
        <v>0</v>
      </c>
    </row>
    <row r="885" spans="1:34" ht="15.75" customHeight="1" x14ac:dyDescent="0.2">
      <c r="A885" s="7">
        <v>866</v>
      </c>
      <c r="B885" s="7"/>
      <c r="C885" s="7" t="str">
        <f t="shared" si="1524"/>
        <v/>
      </c>
      <c r="J885" s="7">
        <f t="shared" ref="J885:U885" si="1725">SUM(W874:W885)</f>
        <v>0</v>
      </c>
      <c r="K885" s="3">
        <f t="shared" si="1725"/>
        <v>0</v>
      </c>
      <c r="L885" s="3">
        <f t="shared" si="1725"/>
        <v>0</v>
      </c>
      <c r="M885" s="3">
        <f t="shared" si="1725"/>
        <v>0</v>
      </c>
      <c r="N885" s="3">
        <f t="shared" si="1725"/>
        <v>0</v>
      </c>
      <c r="O885" s="3">
        <f t="shared" si="1725"/>
        <v>0</v>
      </c>
      <c r="P885" s="3">
        <f t="shared" si="1725"/>
        <v>0</v>
      </c>
      <c r="Q885" s="3">
        <f t="shared" si="1725"/>
        <v>0</v>
      </c>
      <c r="R885" s="3">
        <f t="shared" si="1725"/>
        <v>0</v>
      </c>
      <c r="S885" s="3">
        <f t="shared" si="1725"/>
        <v>0</v>
      </c>
      <c r="T885" s="3">
        <f t="shared" si="1725"/>
        <v>0</v>
      </c>
      <c r="U885" s="3">
        <f t="shared" si="1725"/>
        <v>0</v>
      </c>
      <c r="W885" s="3">
        <f t="shared" ref="W885:AH885" si="1726">IF($C885=W$19,1,0)</f>
        <v>0</v>
      </c>
      <c r="X885" s="3">
        <f t="shared" si="1726"/>
        <v>0</v>
      </c>
      <c r="Y885" s="3">
        <f t="shared" si="1726"/>
        <v>0</v>
      </c>
      <c r="Z885" s="3">
        <f t="shared" si="1726"/>
        <v>0</v>
      </c>
      <c r="AA885" s="3">
        <f t="shared" si="1726"/>
        <v>0</v>
      </c>
      <c r="AB885" s="3">
        <f t="shared" si="1726"/>
        <v>0</v>
      </c>
      <c r="AC885" s="3">
        <f t="shared" si="1726"/>
        <v>0</v>
      </c>
      <c r="AD885" s="3">
        <f t="shared" si="1726"/>
        <v>0</v>
      </c>
      <c r="AE885" s="3">
        <f t="shared" si="1726"/>
        <v>0</v>
      </c>
      <c r="AF885" s="3">
        <f t="shared" si="1726"/>
        <v>0</v>
      </c>
      <c r="AG885" s="3">
        <f t="shared" si="1726"/>
        <v>0</v>
      </c>
      <c r="AH885" s="3">
        <f t="shared" si="1726"/>
        <v>0</v>
      </c>
    </row>
    <row r="886" spans="1:34" ht="15.75" customHeight="1" x14ac:dyDescent="0.2">
      <c r="A886" s="7">
        <v>867</v>
      </c>
      <c r="B886" s="7"/>
      <c r="C886" s="7" t="str">
        <f t="shared" si="1524"/>
        <v/>
      </c>
      <c r="J886" s="7">
        <f t="shared" ref="J886:U886" si="1727">SUM(W875:W886)</f>
        <v>0</v>
      </c>
      <c r="K886" s="3">
        <f t="shared" si="1727"/>
        <v>0</v>
      </c>
      <c r="L886" s="3">
        <f t="shared" si="1727"/>
        <v>0</v>
      </c>
      <c r="M886" s="3">
        <f t="shared" si="1727"/>
        <v>0</v>
      </c>
      <c r="N886" s="3">
        <f t="shared" si="1727"/>
        <v>0</v>
      </c>
      <c r="O886" s="3">
        <f t="shared" si="1727"/>
        <v>0</v>
      </c>
      <c r="P886" s="3">
        <f t="shared" si="1727"/>
        <v>0</v>
      </c>
      <c r="Q886" s="3">
        <f t="shared" si="1727"/>
        <v>0</v>
      </c>
      <c r="R886" s="3">
        <f t="shared" si="1727"/>
        <v>0</v>
      </c>
      <c r="S886" s="3">
        <f t="shared" si="1727"/>
        <v>0</v>
      </c>
      <c r="T886" s="3">
        <f t="shared" si="1727"/>
        <v>0</v>
      </c>
      <c r="U886" s="3">
        <f t="shared" si="1727"/>
        <v>0</v>
      </c>
      <c r="W886" s="3">
        <f t="shared" ref="W886:AH886" si="1728">IF($C886=W$19,1,0)</f>
        <v>0</v>
      </c>
      <c r="X886" s="3">
        <f t="shared" si="1728"/>
        <v>0</v>
      </c>
      <c r="Y886" s="3">
        <f t="shared" si="1728"/>
        <v>0</v>
      </c>
      <c r="Z886" s="3">
        <f t="shared" si="1728"/>
        <v>0</v>
      </c>
      <c r="AA886" s="3">
        <f t="shared" si="1728"/>
        <v>0</v>
      </c>
      <c r="AB886" s="3">
        <f t="shared" si="1728"/>
        <v>0</v>
      </c>
      <c r="AC886" s="3">
        <f t="shared" si="1728"/>
        <v>0</v>
      </c>
      <c r="AD886" s="3">
        <f t="shared" si="1728"/>
        <v>0</v>
      </c>
      <c r="AE886" s="3">
        <f t="shared" si="1728"/>
        <v>0</v>
      </c>
      <c r="AF886" s="3">
        <f t="shared" si="1728"/>
        <v>0</v>
      </c>
      <c r="AG886" s="3">
        <f t="shared" si="1728"/>
        <v>0</v>
      </c>
      <c r="AH886" s="3">
        <f t="shared" si="1728"/>
        <v>0</v>
      </c>
    </row>
    <row r="887" spans="1:34" ht="15.75" customHeight="1" x14ac:dyDescent="0.2">
      <c r="A887" s="7">
        <v>868</v>
      </c>
      <c r="B887" s="7"/>
      <c r="C887" s="7" t="str">
        <f t="shared" si="1524"/>
        <v/>
      </c>
      <c r="J887" s="7">
        <f t="shared" ref="J887:U887" si="1729">SUM(W876:W887)</f>
        <v>0</v>
      </c>
      <c r="K887" s="3">
        <f t="shared" si="1729"/>
        <v>0</v>
      </c>
      <c r="L887" s="3">
        <f t="shared" si="1729"/>
        <v>0</v>
      </c>
      <c r="M887" s="3">
        <f t="shared" si="1729"/>
        <v>0</v>
      </c>
      <c r="N887" s="3">
        <f t="shared" si="1729"/>
        <v>0</v>
      </c>
      <c r="O887" s="3">
        <f t="shared" si="1729"/>
        <v>0</v>
      </c>
      <c r="P887" s="3">
        <f t="shared" si="1729"/>
        <v>0</v>
      </c>
      <c r="Q887" s="3">
        <f t="shared" si="1729"/>
        <v>0</v>
      </c>
      <c r="R887" s="3">
        <f t="shared" si="1729"/>
        <v>0</v>
      </c>
      <c r="S887" s="3">
        <f t="shared" si="1729"/>
        <v>0</v>
      </c>
      <c r="T887" s="3">
        <f t="shared" si="1729"/>
        <v>0</v>
      </c>
      <c r="U887" s="3">
        <f t="shared" si="1729"/>
        <v>0</v>
      </c>
      <c r="W887" s="3">
        <f t="shared" ref="W887:AH887" si="1730">IF($C887=W$19,1,0)</f>
        <v>0</v>
      </c>
      <c r="X887" s="3">
        <f t="shared" si="1730"/>
        <v>0</v>
      </c>
      <c r="Y887" s="3">
        <f t="shared" si="1730"/>
        <v>0</v>
      </c>
      <c r="Z887" s="3">
        <f t="shared" si="1730"/>
        <v>0</v>
      </c>
      <c r="AA887" s="3">
        <f t="shared" si="1730"/>
        <v>0</v>
      </c>
      <c r="AB887" s="3">
        <f t="shared" si="1730"/>
        <v>0</v>
      </c>
      <c r="AC887" s="3">
        <f t="shared" si="1730"/>
        <v>0</v>
      </c>
      <c r="AD887" s="3">
        <f t="shared" si="1730"/>
        <v>0</v>
      </c>
      <c r="AE887" s="3">
        <f t="shared" si="1730"/>
        <v>0</v>
      </c>
      <c r="AF887" s="3">
        <f t="shared" si="1730"/>
        <v>0</v>
      </c>
      <c r="AG887" s="3">
        <f t="shared" si="1730"/>
        <v>0</v>
      </c>
      <c r="AH887" s="3">
        <f t="shared" si="1730"/>
        <v>0</v>
      </c>
    </row>
    <row r="888" spans="1:34" ht="15.75" customHeight="1" x14ac:dyDescent="0.2">
      <c r="A888" s="7">
        <v>869</v>
      </c>
      <c r="B888" s="7"/>
      <c r="C888" s="7" t="str">
        <f t="shared" si="1524"/>
        <v/>
      </c>
      <c r="J888" s="7">
        <f t="shared" ref="J888:U888" si="1731">SUM(W877:W888)</f>
        <v>0</v>
      </c>
      <c r="K888" s="3">
        <f t="shared" si="1731"/>
        <v>0</v>
      </c>
      <c r="L888" s="3">
        <f t="shared" si="1731"/>
        <v>0</v>
      </c>
      <c r="M888" s="3">
        <f t="shared" si="1731"/>
        <v>0</v>
      </c>
      <c r="N888" s="3">
        <f t="shared" si="1731"/>
        <v>0</v>
      </c>
      <c r="O888" s="3">
        <f t="shared" si="1731"/>
        <v>0</v>
      </c>
      <c r="P888" s="3">
        <f t="shared" si="1731"/>
        <v>0</v>
      </c>
      <c r="Q888" s="3">
        <f t="shared" si="1731"/>
        <v>0</v>
      </c>
      <c r="R888" s="3">
        <f t="shared" si="1731"/>
        <v>0</v>
      </c>
      <c r="S888" s="3">
        <f t="shared" si="1731"/>
        <v>0</v>
      </c>
      <c r="T888" s="3">
        <f t="shared" si="1731"/>
        <v>0</v>
      </c>
      <c r="U888" s="3">
        <f t="shared" si="1731"/>
        <v>0</v>
      </c>
      <c r="W888" s="3">
        <f t="shared" ref="W888:AH888" si="1732">IF($C888=W$19,1,0)</f>
        <v>0</v>
      </c>
      <c r="X888" s="3">
        <f t="shared" si="1732"/>
        <v>0</v>
      </c>
      <c r="Y888" s="3">
        <f t="shared" si="1732"/>
        <v>0</v>
      </c>
      <c r="Z888" s="3">
        <f t="shared" si="1732"/>
        <v>0</v>
      </c>
      <c r="AA888" s="3">
        <f t="shared" si="1732"/>
        <v>0</v>
      </c>
      <c r="AB888" s="3">
        <f t="shared" si="1732"/>
        <v>0</v>
      </c>
      <c r="AC888" s="3">
        <f t="shared" si="1732"/>
        <v>0</v>
      </c>
      <c r="AD888" s="3">
        <f t="shared" si="1732"/>
        <v>0</v>
      </c>
      <c r="AE888" s="3">
        <f t="shared" si="1732"/>
        <v>0</v>
      </c>
      <c r="AF888" s="3">
        <f t="shared" si="1732"/>
        <v>0</v>
      </c>
      <c r="AG888" s="3">
        <f t="shared" si="1732"/>
        <v>0</v>
      </c>
      <c r="AH888" s="3">
        <f t="shared" si="1732"/>
        <v>0</v>
      </c>
    </row>
    <row r="889" spans="1:34" ht="15.75" customHeight="1" x14ac:dyDescent="0.2">
      <c r="A889" s="7">
        <v>870</v>
      </c>
      <c r="B889" s="7"/>
      <c r="C889" s="7" t="str">
        <f t="shared" si="1524"/>
        <v/>
      </c>
      <c r="J889" s="7">
        <f t="shared" ref="J889:U889" si="1733">SUM(W878:W889)</f>
        <v>0</v>
      </c>
      <c r="K889" s="3">
        <f t="shared" si="1733"/>
        <v>0</v>
      </c>
      <c r="L889" s="3">
        <f t="shared" si="1733"/>
        <v>0</v>
      </c>
      <c r="M889" s="3">
        <f t="shared" si="1733"/>
        <v>0</v>
      </c>
      <c r="N889" s="3">
        <f t="shared" si="1733"/>
        <v>0</v>
      </c>
      <c r="O889" s="3">
        <f t="shared" si="1733"/>
        <v>0</v>
      </c>
      <c r="P889" s="3">
        <f t="shared" si="1733"/>
        <v>0</v>
      </c>
      <c r="Q889" s="3">
        <f t="shared" si="1733"/>
        <v>0</v>
      </c>
      <c r="R889" s="3">
        <f t="shared" si="1733"/>
        <v>0</v>
      </c>
      <c r="S889" s="3">
        <f t="shared" si="1733"/>
        <v>0</v>
      </c>
      <c r="T889" s="3">
        <f t="shared" si="1733"/>
        <v>0</v>
      </c>
      <c r="U889" s="3">
        <f t="shared" si="1733"/>
        <v>0</v>
      </c>
      <c r="W889" s="3">
        <f t="shared" ref="W889:AH889" si="1734">IF($C889=W$19,1,0)</f>
        <v>0</v>
      </c>
      <c r="X889" s="3">
        <f t="shared" si="1734"/>
        <v>0</v>
      </c>
      <c r="Y889" s="3">
        <f t="shared" si="1734"/>
        <v>0</v>
      </c>
      <c r="Z889" s="3">
        <f t="shared" si="1734"/>
        <v>0</v>
      </c>
      <c r="AA889" s="3">
        <f t="shared" si="1734"/>
        <v>0</v>
      </c>
      <c r="AB889" s="3">
        <f t="shared" si="1734"/>
        <v>0</v>
      </c>
      <c r="AC889" s="3">
        <f t="shared" si="1734"/>
        <v>0</v>
      </c>
      <c r="AD889" s="3">
        <f t="shared" si="1734"/>
        <v>0</v>
      </c>
      <c r="AE889" s="3">
        <f t="shared" si="1734"/>
        <v>0</v>
      </c>
      <c r="AF889" s="3">
        <f t="shared" si="1734"/>
        <v>0</v>
      </c>
      <c r="AG889" s="3">
        <f t="shared" si="1734"/>
        <v>0</v>
      </c>
      <c r="AH889" s="3">
        <f t="shared" si="1734"/>
        <v>0</v>
      </c>
    </row>
    <row r="890" spans="1:34" ht="15.75" customHeight="1" x14ac:dyDescent="0.2">
      <c r="A890" s="7">
        <v>871</v>
      </c>
      <c r="B890" s="7"/>
      <c r="C890" s="7" t="str">
        <f t="shared" si="1524"/>
        <v/>
      </c>
      <c r="J890" s="7">
        <f t="shared" ref="J890:U890" si="1735">SUM(W879:W890)</f>
        <v>0</v>
      </c>
      <c r="K890" s="3">
        <f t="shared" si="1735"/>
        <v>0</v>
      </c>
      <c r="L890" s="3">
        <f t="shared" si="1735"/>
        <v>0</v>
      </c>
      <c r="M890" s="3">
        <f t="shared" si="1735"/>
        <v>0</v>
      </c>
      <c r="N890" s="3">
        <f t="shared" si="1735"/>
        <v>0</v>
      </c>
      <c r="O890" s="3">
        <f t="shared" si="1735"/>
        <v>0</v>
      </c>
      <c r="P890" s="3">
        <f t="shared" si="1735"/>
        <v>0</v>
      </c>
      <c r="Q890" s="3">
        <f t="shared" si="1735"/>
        <v>0</v>
      </c>
      <c r="R890" s="3">
        <f t="shared" si="1735"/>
        <v>0</v>
      </c>
      <c r="S890" s="3">
        <f t="shared" si="1735"/>
        <v>0</v>
      </c>
      <c r="T890" s="3">
        <f t="shared" si="1735"/>
        <v>0</v>
      </c>
      <c r="U890" s="3">
        <f t="shared" si="1735"/>
        <v>0</v>
      </c>
      <c r="W890" s="3">
        <f t="shared" ref="W890:AH890" si="1736">IF($C890=W$19,1,0)</f>
        <v>0</v>
      </c>
      <c r="X890" s="3">
        <f t="shared" si="1736"/>
        <v>0</v>
      </c>
      <c r="Y890" s="3">
        <f t="shared" si="1736"/>
        <v>0</v>
      </c>
      <c r="Z890" s="3">
        <f t="shared" si="1736"/>
        <v>0</v>
      </c>
      <c r="AA890" s="3">
        <f t="shared" si="1736"/>
        <v>0</v>
      </c>
      <c r="AB890" s="3">
        <f t="shared" si="1736"/>
        <v>0</v>
      </c>
      <c r="AC890" s="3">
        <f t="shared" si="1736"/>
        <v>0</v>
      </c>
      <c r="AD890" s="3">
        <f t="shared" si="1736"/>
        <v>0</v>
      </c>
      <c r="AE890" s="3">
        <f t="shared" si="1736"/>
        <v>0</v>
      </c>
      <c r="AF890" s="3">
        <f t="shared" si="1736"/>
        <v>0</v>
      </c>
      <c r="AG890" s="3">
        <f t="shared" si="1736"/>
        <v>0</v>
      </c>
      <c r="AH890" s="3">
        <f t="shared" si="1736"/>
        <v>0</v>
      </c>
    </row>
    <row r="891" spans="1:34" ht="15.75" customHeight="1" x14ac:dyDescent="0.2">
      <c r="A891" s="7">
        <v>872</v>
      </c>
      <c r="B891" s="7"/>
      <c r="C891" s="7" t="str">
        <f t="shared" si="1524"/>
        <v/>
      </c>
      <c r="J891" s="7">
        <f t="shared" ref="J891:U891" si="1737">SUM(W880:W891)</f>
        <v>0</v>
      </c>
      <c r="K891" s="3">
        <f t="shared" si="1737"/>
        <v>0</v>
      </c>
      <c r="L891" s="3">
        <f t="shared" si="1737"/>
        <v>0</v>
      </c>
      <c r="M891" s="3">
        <f t="shared" si="1737"/>
        <v>0</v>
      </c>
      <c r="N891" s="3">
        <f t="shared" si="1737"/>
        <v>0</v>
      </c>
      <c r="O891" s="3">
        <f t="shared" si="1737"/>
        <v>0</v>
      </c>
      <c r="P891" s="3">
        <f t="shared" si="1737"/>
        <v>0</v>
      </c>
      <c r="Q891" s="3">
        <f t="shared" si="1737"/>
        <v>0</v>
      </c>
      <c r="R891" s="3">
        <f t="shared" si="1737"/>
        <v>0</v>
      </c>
      <c r="S891" s="3">
        <f t="shared" si="1737"/>
        <v>0</v>
      </c>
      <c r="T891" s="3">
        <f t="shared" si="1737"/>
        <v>0</v>
      </c>
      <c r="U891" s="3">
        <f t="shared" si="1737"/>
        <v>0</v>
      </c>
      <c r="W891" s="3">
        <f t="shared" ref="W891:AH891" si="1738">IF($C891=W$19,1,0)</f>
        <v>0</v>
      </c>
      <c r="X891" s="3">
        <f t="shared" si="1738"/>
        <v>0</v>
      </c>
      <c r="Y891" s="3">
        <f t="shared" si="1738"/>
        <v>0</v>
      </c>
      <c r="Z891" s="3">
        <f t="shared" si="1738"/>
        <v>0</v>
      </c>
      <c r="AA891" s="3">
        <f t="shared" si="1738"/>
        <v>0</v>
      </c>
      <c r="AB891" s="3">
        <f t="shared" si="1738"/>
        <v>0</v>
      </c>
      <c r="AC891" s="3">
        <f t="shared" si="1738"/>
        <v>0</v>
      </c>
      <c r="AD891" s="3">
        <f t="shared" si="1738"/>
        <v>0</v>
      </c>
      <c r="AE891" s="3">
        <f t="shared" si="1738"/>
        <v>0</v>
      </c>
      <c r="AF891" s="3">
        <f t="shared" si="1738"/>
        <v>0</v>
      </c>
      <c r="AG891" s="3">
        <f t="shared" si="1738"/>
        <v>0</v>
      </c>
      <c r="AH891" s="3">
        <f t="shared" si="1738"/>
        <v>0</v>
      </c>
    </row>
    <row r="892" spans="1:34" ht="15.75" customHeight="1" x14ac:dyDescent="0.2">
      <c r="A892" s="7">
        <v>873</v>
      </c>
      <c r="B892" s="7"/>
      <c r="C892" s="7" t="str">
        <f t="shared" si="1524"/>
        <v/>
      </c>
      <c r="J892" s="7">
        <f t="shared" ref="J892:U892" si="1739">SUM(W881:W892)</f>
        <v>0</v>
      </c>
      <c r="K892" s="3">
        <f t="shared" si="1739"/>
        <v>0</v>
      </c>
      <c r="L892" s="3">
        <f t="shared" si="1739"/>
        <v>0</v>
      </c>
      <c r="M892" s="3">
        <f t="shared" si="1739"/>
        <v>0</v>
      </c>
      <c r="N892" s="3">
        <f t="shared" si="1739"/>
        <v>0</v>
      </c>
      <c r="O892" s="3">
        <f t="shared" si="1739"/>
        <v>0</v>
      </c>
      <c r="P892" s="3">
        <f t="shared" si="1739"/>
        <v>0</v>
      </c>
      <c r="Q892" s="3">
        <f t="shared" si="1739"/>
        <v>0</v>
      </c>
      <c r="R892" s="3">
        <f t="shared" si="1739"/>
        <v>0</v>
      </c>
      <c r="S892" s="3">
        <f t="shared" si="1739"/>
        <v>0</v>
      </c>
      <c r="T892" s="3">
        <f t="shared" si="1739"/>
        <v>0</v>
      </c>
      <c r="U892" s="3">
        <f t="shared" si="1739"/>
        <v>0</v>
      </c>
      <c r="W892" s="3">
        <f t="shared" ref="W892:AH892" si="1740">IF($C892=W$19,1,0)</f>
        <v>0</v>
      </c>
      <c r="X892" s="3">
        <f t="shared" si="1740"/>
        <v>0</v>
      </c>
      <c r="Y892" s="3">
        <f t="shared" si="1740"/>
        <v>0</v>
      </c>
      <c r="Z892" s="3">
        <f t="shared" si="1740"/>
        <v>0</v>
      </c>
      <c r="AA892" s="3">
        <f t="shared" si="1740"/>
        <v>0</v>
      </c>
      <c r="AB892" s="3">
        <f t="shared" si="1740"/>
        <v>0</v>
      </c>
      <c r="AC892" s="3">
        <f t="shared" si="1740"/>
        <v>0</v>
      </c>
      <c r="AD892" s="3">
        <f t="shared" si="1740"/>
        <v>0</v>
      </c>
      <c r="AE892" s="3">
        <f t="shared" si="1740"/>
        <v>0</v>
      </c>
      <c r="AF892" s="3">
        <f t="shared" si="1740"/>
        <v>0</v>
      </c>
      <c r="AG892" s="3">
        <f t="shared" si="1740"/>
        <v>0</v>
      </c>
      <c r="AH892" s="3">
        <f t="shared" si="1740"/>
        <v>0</v>
      </c>
    </row>
    <row r="893" spans="1:34" ht="15.75" customHeight="1" x14ac:dyDescent="0.2">
      <c r="A893" s="7">
        <v>874</v>
      </c>
      <c r="B893" s="7"/>
      <c r="C893" s="7" t="str">
        <f t="shared" si="1524"/>
        <v/>
      </c>
      <c r="J893" s="7">
        <f t="shared" ref="J893:U893" si="1741">SUM(W882:W893)</f>
        <v>0</v>
      </c>
      <c r="K893" s="3">
        <f t="shared" si="1741"/>
        <v>0</v>
      </c>
      <c r="L893" s="3">
        <f t="shared" si="1741"/>
        <v>0</v>
      </c>
      <c r="M893" s="3">
        <f t="shared" si="1741"/>
        <v>0</v>
      </c>
      <c r="N893" s="3">
        <f t="shared" si="1741"/>
        <v>0</v>
      </c>
      <c r="O893" s="3">
        <f t="shared" si="1741"/>
        <v>0</v>
      </c>
      <c r="P893" s="3">
        <f t="shared" si="1741"/>
        <v>0</v>
      </c>
      <c r="Q893" s="3">
        <f t="shared" si="1741"/>
        <v>0</v>
      </c>
      <c r="R893" s="3">
        <f t="shared" si="1741"/>
        <v>0</v>
      </c>
      <c r="S893" s="3">
        <f t="shared" si="1741"/>
        <v>0</v>
      </c>
      <c r="T893" s="3">
        <f t="shared" si="1741"/>
        <v>0</v>
      </c>
      <c r="U893" s="3">
        <f t="shared" si="1741"/>
        <v>0</v>
      </c>
      <c r="W893" s="3">
        <f t="shared" ref="W893:AH893" si="1742">IF($C893=W$19,1,0)</f>
        <v>0</v>
      </c>
      <c r="X893" s="3">
        <f t="shared" si="1742"/>
        <v>0</v>
      </c>
      <c r="Y893" s="3">
        <f t="shared" si="1742"/>
        <v>0</v>
      </c>
      <c r="Z893" s="3">
        <f t="shared" si="1742"/>
        <v>0</v>
      </c>
      <c r="AA893" s="3">
        <f t="shared" si="1742"/>
        <v>0</v>
      </c>
      <c r="AB893" s="3">
        <f t="shared" si="1742"/>
        <v>0</v>
      </c>
      <c r="AC893" s="3">
        <f t="shared" si="1742"/>
        <v>0</v>
      </c>
      <c r="AD893" s="3">
        <f t="shared" si="1742"/>
        <v>0</v>
      </c>
      <c r="AE893" s="3">
        <f t="shared" si="1742"/>
        <v>0</v>
      </c>
      <c r="AF893" s="3">
        <f t="shared" si="1742"/>
        <v>0</v>
      </c>
      <c r="AG893" s="3">
        <f t="shared" si="1742"/>
        <v>0</v>
      </c>
      <c r="AH893" s="3">
        <f t="shared" si="1742"/>
        <v>0</v>
      </c>
    </row>
    <row r="894" spans="1:34" ht="15.75" customHeight="1" x14ac:dyDescent="0.2">
      <c r="A894" s="7">
        <v>875</v>
      </c>
      <c r="B894" s="7"/>
      <c r="C894" s="7" t="str">
        <f t="shared" si="1524"/>
        <v/>
      </c>
      <c r="J894" s="7">
        <f t="shared" ref="J894:U894" si="1743">SUM(W883:W894)</f>
        <v>0</v>
      </c>
      <c r="K894" s="3">
        <f t="shared" si="1743"/>
        <v>0</v>
      </c>
      <c r="L894" s="3">
        <f t="shared" si="1743"/>
        <v>0</v>
      </c>
      <c r="M894" s="3">
        <f t="shared" si="1743"/>
        <v>0</v>
      </c>
      <c r="N894" s="3">
        <f t="shared" si="1743"/>
        <v>0</v>
      </c>
      <c r="O894" s="3">
        <f t="shared" si="1743"/>
        <v>0</v>
      </c>
      <c r="P894" s="3">
        <f t="shared" si="1743"/>
        <v>0</v>
      </c>
      <c r="Q894" s="3">
        <f t="shared" si="1743"/>
        <v>0</v>
      </c>
      <c r="R894" s="3">
        <f t="shared" si="1743"/>
        <v>0</v>
      </c>
      <c r="S894" s="3">
        <f t="shared" si="1743"/>
        <v>0</v>
      </c>
      <c r="T894" s="3">
        <f t="shared" si="1743"/>
        <v>0</v>
      </c>
      <c r="U894" s="3">
        <f t="shared" si="1743"/>
        <v>0</v>
      </c>
      <c r="W894" s="3">
        <f t="shared" ref="W894:AH894" si="1744">IF($C894=W$19,1,0)</f>
        <v>0</v>
      </c>
      <c r="X894" s="3">
        <f t="shared" si="1744"/>
        <v>0</v>
      </c>
      <c r="Y894" s="3">
        <f t="shared" si="1744"/>
        <v>0</v>
      </c>
      <c r="Z894" s="3">
        <f t="shared" si="1744"/>
        <v>0</v>
      </c>
      <c r="AA894" s="3">
        <f t="shared" si="1744"/>
        <v>0</v>
      </c>
      <c r="AB894" s="3">
        <f t="shared" si="1744"/>
        <v>0</v>
      </c>
      <c r="AC894" s="3">
        <f t="shared" si="1744"/>
        <v>0</v>
      </c>
      <c r="AD894" s="3">
        <f t="shared" si="1744"/>
        <v>0</v>
      </c>
      <c r="AE894" s="3">
        <f t="shared" si="1744"/>
        <v>0</v>
      </c>
      <c r="AF894" s="3">
        <f t="shared" si="1744"/>
        <v>0</v>
      </c>
      <c r="AG894" s="3">
        <f t="shared" si="1744"/>
        <v>0</v>
      </c>
      <c r="AH894" s="3">
        <f t="shared" si="1744"/>
        <v>0</v>
      </c>
    </row>
    <row r="895" spans="1:34" ht="15.75" customHeight="1" x14ac:dyDescent="0.2">
      <c r="A895" s="7">
        <v>876</v>
      </c>
      <c r="B895" s="7"/>
      <c r="C895" s="7" t="str">
        <f t="shared" si="1524"/>
        <v/>
      </c>
      <c r="J895" s="7">
        <f t="shared" ref="J895:U895" si="1745">SUM(W884:W895)</f>
        <v>0</v>
      </c>
      <c r="K895" s="3">
        <f t="shared" si="1745"/>
        <v>0</v>
      </c>
      <c r="L895" s="3">
        <f t="shared" si="1745"/>
        <v>0</v>
      </c>
      <c r="M895" s="3">
        <f t="shared" si="1745"/>
        <v>0</v>
      </c>
      <c r="N895" s="3">
        <f t="shared" si="1745"/>
        <v>0</v>
      </c>
      <c r="O895" s="3">
        <f t="shared" si="1745"/>
        <v>0</v>
      </c>
      <c r="P895" s="3">
        <f t="shared" si="1745"/>
        <v>0</v>
      </c>
      <c r="Q895" s="3">
        <f t="shared" si="1745"/>
        <v>0</v>
      </c>
      <c r="R895" s="3">
        <f t="shared" si="1745"/>
        <v>0</v>
      </c>
      <c r="S895" s="3">
        <f t="shared" si="1745"/>
        <v>0</v>
      </c>
      <c r="T895" s="3">
        <f t="shared" si="1745"/>
        <v>0</v>
      </c>
      <c r="U895" s="3">
        <f t="shared" si="1745"/>
        <v>0</v>
      </c>
      <c r="W895" s="3">
        <f t="shared" ref="W895:AH895" si="1746">IF($C895=W$19,1,0)</f>
        <v>0</v>
      </c>
      <c r="X895" s="3">
        <f t="shared" si="1746"/>
        <v>0</v>
      </c>
      <c r="Y895" s="3">
        <f t="shared" si="1746"/>
        <v>0</v>
      </c>
      <c r="Z895" s="3">
        <f t="shared" si="1746"/>
        <v>0</v>
      </c>
      <c r="AA895" s="3">
        <f t="shared" si="1746"/>
        <v>0</v>
      </c>
      <c r="AB895" s="3">
        <f t="shared" si="1746"/>
        <v>0</v>
      </c>
      <c r="AC895" s="3">
        <f t="shared" si="1746"/>
        <v>0</v>
      </c>
      <c r="AD895" s="3">
        <f t="shared" si="1746"/>
        <v>0</v>
      </c>
      <c r="AE895" s="3">
        <f t="shared" si="1746"/>
        <v>0</v>
      </c>
      <c r="AF895" s="3">
        <f t="shared" si="1746"/>
        <v>0</v>
      </c>
      <c r="AG895" s="3">
        <f t="shared" si="1746"/>
        <v>0</v>
      </c>
      <c r="AH895" s="3">
        <f t="shared" si="1746"/>
        <v>0</v>
      </c>
    </row>
    <row r="896" spans="1:34" ht="15.75" customHeight="1" x14ac:dyDescent="0.2">
      <c r="A896" s="7">
        <v>877</v>
      </c>
      <c r="B896" s="7"/>
      <c r="C896" s="7" t="str">
        <f t="shared" si="1524"/>
        <v/>
      </c>
      <c r="J896" s="7">
        <f t="shared" ref="J896:U896" si="1747">SUM(W885:W896)</f>
        <v>0</v>
      </c>
      <c r="K896" s="3">
        <f t="shared" si="1747"/>
        <v>0</v>
      </c>
      <c r="L896" s="3">
        <f t="shared" si="1747"/>
        <v>0</v>
      </c>
      <c r="M896" s="3">
        <f t="shared" si="1747"/>
        <v>0</v>
      </c>
      <c r="N896" s="3">
        <f t="shared" si="1747"/>
        <v>0</v>
      </c>
      <c r="O896" s="3">
        <f t="shared" si="1747"/>
        <v>0</v>
      </c>
      <c r="P896" s="3">
        <f t="shared" si="1747"/>
        <v>0</v>
      </c>
      <c r="Q896" s="3">
        <f t="shared" si="1747"/>
        <v>0</v>
      </c>
      <c r="R896" s="3">
        <f t="shared" si="1747"/>
        <v>0</v>
      </c>
      <c r="S896" s="3">
        <f t="shared" si="1747"/>
        <v>0</v>
      </c>
      <c r="T896" s="3">
        <f t="shared" si="1747"/>
        <v>0</v>
      </c>
      <c r="U896" s="3">
        <f t="shared" si="1747"/>
        <v>0</v>
      </c>
      <c r="W896" s="3">
        <f t="shared" ref="W896:AH896" si="1748">IF($C896=W$19,1,0)</f>
        <v>0</v>
      </c>
      <c r="X896" s="3">
        <f t="shared" si="1748"/>
        <v>0</v>
      </c>
      <c r="Y896" s="3">
        <f t="shared" si="1748"/>
        <v>0</v>
      </c>
      <c r="Z896" s="3">
        <f t="shared" si="1748"/>
        <v>0</v>
      </c>
      <c r="AA896" s="3">
        <f t="shared" si="1748"/>
        <v>0</v>
      </c>
      <c r="AB896" s="3">
        <f t="shared" si="1748"/>
        <v>0</v>
      </c>
      <c r="AC896" s="3">
        <f t="shared" si="1748"/>
        <v>0</v>
      </c>
      <c r="AD896" s="3">
        <f t="shared" si="1748"/>
        <v>0</v>
      </c>
      <c r="AE896" s="3">
        <f t="shared" si="1748"/>
        <v>0</v>
      </c>
      <c r="AF896" s="3">
        <f t="shared" si="1748"/>
        <v>0</v>
      </c>
      <c r="AG896" s="3">
        <f t="shared" si="1748"/>
        <v>0</v>
      </c>
      <c r="AH896" s="3">
        <f t="shared" si="1748"/>
        <v>0</v>
      </c>
    </row>
    <row r="897" spans="1:34" ht="15.75" customHeight="1" x14ac:dyDescent="0.2">
      <c r="A897" s="7">
        <v>878</v>
      </c>
      <c r="B897" s="7"/>
      <c r="C897" s="7" t="str">
        <f t="shared" si="1524"/>
        <v/>
      </c>
      <c r="J897" s="7">
        <f t="shared" ref="J897:U897" si="1749">SUM(W886:W897)</f>
        <v>0</v>
      </c>
      <c r="K897" s="3">
        <f t="shared" si="1749"/>
        <v>0</v>
      </c>
      <c r="L897" s="3">
        <f t="shared" si="1749"/>
        <v>0</v>
      </c>
      <c r="M897" s="3">
        <f t="shared" si="1749"/>
        <v>0</v>
      </c>
      <c r="N897" s="3">
        <f t="shared" si="1749"/>
        <v>0</v>
      </c>
      <c r="O897" s="3">
        <f t="shared" si="1749"/>
        <v>0</v>
      </c>
      <c r="P897" s="3">
        <f t="shared" si="1749"/>
        <v>0</v>
      </c>
      <c r="Q897" s="3">
        <f t="shared" si="1749"/>
        <v>0</v>
      </c>
      <c r="R897" s="3">
        <f t="shared" si="1749"/>
        <v>0</v>
      </c>
      <c r="S897" s="3">
        <f t="shared" si="1749"/>
        <v>0</v>
      </c>
      <c r="T897" s="3">
        <f t="shared" si="1749"/>
        <v>0</v>
      </c>
      <c r="U897" s="3">
        <f t="shared" si="1749"/>
        <v>0</v>
      </c>
      <c r="W897" s="3">
        <f t="shared" ref="W897:AH897" si="1750">IF($C897=W$19,1,0)</f>
        <v>0</v>
      </c>
      <c r="X897" s="3">
        <f t="shared" si="1750"/>
        <v>0</v>
      </c>
      <c r="Y897" s="3">
        <f t="shared" si="1750"/>
        <v>0</v>
      </c>
      <c r="Z897" s="3">
        <f t="shared" si="1750"/>
        <v>0</v>
      </c>
      <c r="AA897" s="3">
        <f t="shared" si="1750"/>
        <v>0</v>
      </c>
      <c r="AB897" s="3">
        <f t="shared" si="1750"/>
        <v>0</v>
      </c>
      <c r="AC897" s="3">
        <f t="shared" si="1750"/>
        <v>0</v>
      </c>
      <c r="AD897" s="3">
        <f t="shared" si="1750"/>
        <v>0</v>
      </c>
      <c r="AE897" s="3">
        <f t="shared" si="1750"/>
        <v>0</v>
      </c>
      <c r="AF897" s="3">
        <f t="shared" si="1750"/>
        <v>0</v>
      </c>
      <c r="AG897" s="3">
        <f t="shared" si="1750"/>
        <v>0</v>
      </c>
      <c r="AH897" s="3">
        <f t="shared" si="1750"/>
        <v>0</v>
      </c>
    </row>
    <row r="898" spans="1:34" ht="15.75" customHeight="1" x14ac:dyDescent="0.2">
      <c r="A898" s="7">
        <v>879</v>
      </c>
      <c r="B898" s="7"/>
      <c r="C898" s="7" t="str">
        <f t="shared" si="1524"/>
        <v/>
      </c>
      <c r="J898" s="7">
        <f t="shared" ref="J898:U898" si="1751">SUM(W887:W898)</f>
        <v>0</v>
      </c>
      <c r="K898" s="3">
        <f t="shared" si="1751"/>
        <v>0</v>
      </c>
      <c r="L898" s="3">
        <f t="shared" si="1751"/>
        <v>0</v>
      </c>
      <c r="M898" s="3">
        <f t="shared" si="1751"/>
        <v>0</v>
      </c>
      <c r="N898" s="3">
        <f t="shared" si="1751"/>
        <v>0</v>
      </c>
      <c r="O898" s="3">
        <f t="shared" si="1751"/>
        <v>0</v>
      </c>
      <c r="P898" s="3">
        <f t="shared" si="1751"/>
        <v>0</v>
      </c>
      <c r="Q898" s="3">
        <f t="shared" si="1751"/>
        <v>0</v>
      </c>
      <c r="R898" s="3">
        <f t="shared" si="1751"/>
        <v>0</v>
      </c>
      <c r="S898" s="3">
        <f t="shared" si="1751"/>
        <v>0</v>
      </c>
      <c r="T898" s="3">
        <f t="shared" si="1751"/>
        <v>0</v>
      </c>
      <c r="U898" s="3">
        <f t="shared" si="1751"/>
        <v>0</v>
      </c>
      <c r="W898" s="3">
        <f t="shared" ref="W898:AH898" si="1752">IF($C898=W$19,1,0)</f>
        <v>0</v>
      </c>
      <c r="X898" s="3">
        <f t="shared" si="1752"/>
        <v>0</v>
      </c>
      <c r="Y898" s="3">
        <f t="shared" si="1752"/>
        <v>0</v>
      </c>
      <c r="Z898" s="3">
        <f t="shared" si="1752"/>
        <v>0</v>
      </c>
      <c r="AA898" s="3">
        <f t="shared" si="1752"/>
        <v>0</v>
      </c>
      <c r="AB898" s="3">
        <f t="shared" si="1752"/>
        <v>0</v>
      </c>
      <c r="AC898" s="3">
        <f t="shared" si="1752"/>
        <v>0</v>
      </c>
      <c r="AD898" s="3">
        <f t="shared" si="1752"/>
        <v>0</v>
      </c>
      <c r="AE898" s="3">
        <f t="shared" si="1752"/>
        <v>0</v>
      </c>
      <c r="AF898" s="3">
        <f t="shared" si="1752"/>
        <v>0</v>
      </c>
      <c r="AG898" s="3">
        <f t="shared" si="1752"/>
        <v>0</v>
      </c>
      <c r="AH898" s="3">
        <f t="shared" si="1752"/>
        <v>0</v>
      </c>
    </row>
    <row r="899" spans="1:34" ht="15.75" customHeight="1" x14ac:dyDescent="0.2">
      <c r="A899" s="7">
        <v>880</v>
      </c>
      <c r="B899" s="7"/>
      <c r="C899" s="7" t="str">
        <f t="shared" si="1524"/>
        <v/>
      </c>
      <c r="J899" s="7">
        <f t="shared" ref="J899:U899" si="1753">SUM(W888:W899)</f>
        <v>0</v>
      </c>
      <c r="K899" s="3">
        <f t="shared" si="1753"/>
        <v>0</v>
      </c>
      <c r="L899" s="3">
        <f t="shared" si="1753"/>
        <v>0</v>
      </c>
      <c r="M899" s="3">
        <f t="shared" si="1753"/>
        <v>0</v>
      </c>
      <c r="N899" s="3">
        <f t="shared" si="1753"/>
        <v>0</v>
      </c>
      <c r="O899" s="3">
        <f t="shared" si="1753"/>
        <v>0</v>
      </c>
      <c r="P899" s="3">
        <f t="shared" si="1753"/>
        <v>0</v>
      </c>
      <c r="Q899" s="3">
        <f t="shared" si="1753"/>
        <v>0</v>
      </c>
      <c r="R899" s="3">
        <f t="shared" si="1753"/>
        <v>0</v>
      </c>
      <c r="S899" s="3">
        <f t="shared" si="1753"/>
        <v>0</v>
      </c>
      <c r="T899" s="3">
        <f t="shared" si="1753"/>
        <v>0</v>
      </c>
      <c r="U899" s="3">
        <f t="shared" si="1753"/>
        <v>0</v>
      </c>
      <c r="W899" s="3">
        <f t="shared" ref="W899:AH899" si="1754">IF($C899=W$19,1,0)</f>
        <v>0</v>
      </c>
      <c r="X899" s="3">
        <f t="shared" si="1754"/>
        <v>0</v>
      </c>
      <c r="Y899" s="3">
        <f t="shared" si="1754"/>
        <v>0</v>
      </c>
      <c r="Z899" s="3">
        <f t="shared" si="1754"/>
        <v>0</v>
      </c>
      <c r="AA899" s="3">
        <f t="shared" si="1754"/>
        <v>0</v>
      </c>
      <c r="AB899" s="3">
        <f t="shared" si="1754"/>
        <v>0</v>
      </c>
      <c r="AC899" s="3">
        <f t="shared" si="1754"/>
        <v>0</v>
      </c>
      <c r="AD899" s="3">
        <f t="shared" si="1754"/>
        <v>0</v>
      </c>
      <c r="AE899" s="3">
        <f t="shared" si="1754"/>
        <v>0</v>
      </c>
      <c r="AF899" s="3">
        <f t="shared" si="1754"/>
        <v>0</v>
      </c>
      <c r="AG899" s="3">
        <f t="shared" si="1754"/>
        <v>0</v>
      </c>
      <c r="AH899" s="3">
        <f t="shared" si="1754"/>
        <v>0</v>
      </c>
    </row>
    <row r="900" spans="1:34" ht="15.75" customHeight="1" x14ac:dyDescent="0.2">
      <c r="A900" s="7">
        <v>881</v>
      </c>
      <c r="B900" s="7"/>
      <c r="C900" s="7" t="str">
        <f t="shared" si="1524"/>
        <v/>
      </c>
      <c r="J900" s="7">
        <f t="shared" ref="J900:U900" si="1755">SUM(W889:W900)</f>
        <v>0</v>
      </c>
      <c r="K900" s="3">
        <f t="shared" si="1755"/>
        <v>0</v>
      </c>
      <c r="L900" s="3">
        <f t="shared" si="1755"/>
        <v>0</v>
      </c>
      <c r="M900" s="3">
        <f t="shared" si="1755"/>
        <v>0</v>
      </c>
      <c r="N900" s="3">
        <f t="shared" si="1755"/>
        <v>0</v>
      </c>
      <c r="O900" s="3">
        <f t="shared" si="1755"/>
        <v>0</v>
      </c>
      <c r="P900" s="3">
        <f t="shared" si="1755"/>
        <v>0</v>
      </c>
      <c r="Q900" s="3">
        <f t="shared" si="1755"/>
        <v>0</v>
      </c>
      <c r="R900" s="3">
        <f t="shared" si="1755"/>
        <v>0</v>
      </c>
      <c r="S900" s="3">
        <f t="shared" si="1755"/>
        <v>0</v>
      </c>
      <c r="T900" s="3">
        <f t="shared" si="1755"/>
        <v>0</v>
      </c>
      <c r="U900" s="3">
        <f t="shared" si="1755"/>
        <v>0</v>
      </c>
      <c r="W900" s="3">
        <f t="shared" ref="W900:AH900" si="1756">IF($C900=W$19,1,0)</f>
        <v>0</v>
      </c>
      <c r="X900" s="3">
        <f t="shared" si="1756"/>
        <v>0</v>
      </c>
      <c r="Y900" s="3">
        <f t="shared" si="1756"/>
        <v>0</v>
      </c>
      <c r="Z900" s="3">
        <f t="shared" si="1756"/>
        <v>0</v>
      </c>
      <c r="AA900" s="3">
        <f t="shared" si="1756"/>
        <v>0</v>
      </c>
      <c r="AB900" s="3">
        <f t="shared" si="1756"/>
        <v>0</v>
      </c>
      <c r="AC900" s="3">
        <f t="shared" si="1756"/>
        <v>0</v>
      </c>
      <c r="AD900" s="3">
        <f t="shared" si="1756"/>
        <v>0</v>
      </c>
      <c r="AE900" s="3">
        <f t="shared" si="1756"/>
        <v>0</v>
      </c>
      <c r="AF900" s="3">
        <f t="shared" si="1756"/>
        <v>0</v>
      </c>
      <c r="AG900" s="3">
        <f t="shared" si="1756"/>
        <v>0</v>
      </c>
      <c r="AH900" s="3">
        <f t="shared" si="1756"/>
        <v>0</v>
      </c>
    </row>
    <row r="901" spans="1:34" ht="15.75" customHeight="1" x14ac:dyDescent="0.2">
      <c r="A901" s="7">
        <v>882</v>
      </c>
      <c r="B901" s="7"/>
      <c r="C901" s="7" t="str">
        <f t="shared" si="1524"/>
        <v/>
      </c>
      <c r="J901" s="7">
        <f t="shared" ref="J901:U901" si="1757">SUM(W890:W901)</f>
        <v>0</v>
      </c>
      <c r="K901" s="3">
        <f t="shared" si="1757"/>
        <v>0</v>
      </c>
      <c r="L901" s="3">
        <f t="shared" si="1757"/>
        <v>0</v>
      </c>
      <c r="M901" s="3">
        <f t="shared" si="1757"/>
        <v>0</v>
      </c>
      <c r="N901" s="3">
        <f t="shared" si="1757"/>
        <v>0</v>
      </c>
      <c r="O901" s="3">
        <f t="shared" si="1757"/>
        <v>0</v>
      </c>
      <c r="P901" s="3">
        <f t="shared" si="1757"/>
        <v>0</v>
      </c>
      <c r="Q901" s="3">
        <f t="shared" si="1757"/>
        <v>0</v>
      </c>
      <c r="R901" s="3">
        <f t="shared" si="1757"/>
        <v>0</v>
      </c>
      <c r="S901" s="3">
        <f t="shared" si="1757"/>
        <v>0</v>
      </c>
      <c r="T901" s="3">
        <f t="shared" si="1757"/>
        <v>0</v>
      </c>
      <c r="U901" s="3">
        <f t="shared" si="1757"/>
        <v>0</v>
      </c>
      <c r="W901" s="3">
        <f t="shared" ref="W901:AH901" si="1758">IF($C901=W$19,1,0)</f>
        <v>0</v>
      </c>
      <c r="X901" s="3">
        <f t="shared" si="1758"/>
        <v>0</v>
      </c>
      <c r="Y901" s="3">
        <f t="shared" si="1758"/>
        <v>0</v>
      </c>
      <c r="Z901" s="3">
        <f t="shared" si="1758"/>
        <v>0</v>
      </c>
      <c r="AA901" s="3">
        <f t="shared" si="1758"/>
        <v>0</v>
      </c>
      <c r="AB901" s="3">
        <f t="shared" si="1758"/>
        <v>0</v>
      </c>
      <c r="AC901" s="3">
        <f t="shared" si="1758"/>
        <v>0</v>
      </c>
      <c r="AD901" s="3">
        <f t="shared" si="1758"/>
        <v>0</v>
      </c>
      <c r="AE901" s="3">
        <f t="shared" si="1758"/>
        <v>0</v>
      </c>
      <c r="AF901" s="3">
        <f t="shared" si="1758"/>
        <v>0</v>
      </c>
      <c r="AG901" s="3">
        <f t="shared" si="1758"/>
        <v>0</v>
      </c>
      <c r="AH901" s="3">
        <f t="shared" si="1758"/>
        <v>0</v>
      </c>
    </row>
    <row r="902" spans="1:34" ht="15.75" customHeight="1" x14ac:dyDescent="0.2">
      <c r="A902" s="7">
        <v>883</v>
      </c>
      <c r="B902" s="7"/>
      <c r="C902" s="7" t="str">
        <f t="shared" si="1524"/>
        <v/>
      </c>
      <c r="J902" s="7">
        <f t="shared" ref="J902:U902" si="1759">SUM(W891:W902)</f>
        <v>0</v>
      </c>
      <c r="K902" s="3">
        <f t="shared" si="1759"/>
        <v>0</v>
      </c>
      <c r="L902" s="3">
        <f t="shared" si="1759"/>
        <v>0</v>
      </c>
      <c r="M902" s="3">
        <f t="shared" si="1759"/>
        <v>0</v>
      </c>
      <c r="N902" s="3">
        <f t="shared" si="1759"/>
        <v>0</v>
      </c>
      <c r="O902" s="3">
        <f t="shared" si="1759"/>
        <v>0</v>
      </c>
      <c r="P902" s="3">
        <f t="shared" si="1759"/>
        <v>0</v>
      </c>
      <c r="Q902" s="3">
        <f t="shared" si="1759"/>
        <v>0</v>
      </c>
      <c r="R902" s="3">
        <f t="shared" si="1759"/>
        <v>0</v>
      </c>
      <c r="S902" s="3">
        <f t="shared" si="1759"/>
        <v>0</v>
      </c>
      <c r="T902" s="3">
        <f t="shared" si="1759"/>
        <v>0</v>
      </c>
      <c r="U902" s="3">
        <f t="shared" si="1759"/>
        <v>0</v>
      </c>
      <c r="W902" s="3">
        <f t="shared" ref="W902:AH902" si="1760">IF($C902=W$19,1,0)</f>
        <v>0</v>
      </c>
      <c r="X902" s="3">
        <f t="shared" si="1760"/>
        <v>0</v>
      </c>
      <c r="Y902" s="3">
        <f t="shared" si="1760"/>
        <v>0</v>
      </c>
      <c r="Z902" s="3">
        <f t="shared" si="1760"/>
        <v>0</v>
      </c>
      <c r="AA902" s="3">
        <f t="shared" si="1760"/>
        <v>0</v>
      </c>
      <c r="AB902" s="3">
        <f t="shared" si="1760"/>
        <v>0</v>
      </c>
      <c r="AC902" s="3">
        <f t="shared" si="1760"/>
        <v>0</v>
      </c>
      <c r="AD902" s="3">
        <f t="shared" si="1760"/>
        <v>0</v>
      </c>
      <c r="AE902" s="3">
        <f t="shared" si="1760"/>
        <v>0</v>
      </c>
      <c r="AF902" s="3">
        <f t="shared" si="1760"/>
        <v>0</v>
      </c>
      <c r="AG902" s="3">
        <f t="shared" si="1760"/>
        <v>0</v>
      </c>
      <c r="AH902" s="3">
        <f t="shared" si="1760"/>
        <v>0</v>
      </c>
    </row>
    <row r="903" spans="1:34" ht="15.75" customHeight="1" x14ac:dyDescent="0.2">
      <c r="A903" s="7">
        <v>884</v>
      </c>
      <c r="B903" s="7"/>
      <c r="C903" s="7" t="str">
        <f t="shared" si="1524"/>
        <v/>
      </c>
      <c r="J903" s="7">
        <f t="shared" ref="J903:U903" si="1761">SUM(W892:W903)</f>
        <v>0</v>
      </c>
      <c r="K903" s="3">
        <f t="shared" si="1761"/>
        <v>0</v>
      </c>
      <c r="L903" s="3">
        <f t="shared" si="1761"/>
        <v>0</v>
      </c>
      <c r="M903" s="3">
        <f t="shared" si="1761"/>
        <v>0</v>
      </c>
      <c r="N903" s="3">
        <f t="shared" si="1761"/>
        <v>0</v>
      </c>
      <c r="O903" s="3">
        <f t="shared" si="1761"/>
        <v>0</v>
      </c>
      <c r="P903" s="3">
        <f t="shared" si="1761"/>
        <v>0</v>
      </c>
      <c r="Q903" s="3">
        <f t="shared" si="1761"/>
        <v>0</v>
      </c>
      <c r="R903" s="3">
        <f t="shared" si="1761"/>
        <v>0</v>
      </c>
      <c r="S903" s="3">
        <f t="shared" si="1761"/>
        <v>0</v>
      </c>
      <c r="T903" s="3">
        <f t="shared" si="1761"/>
        <v>0</v>
      </c>
      <c r="U903" s="3">
        <f t="shared" si="1761"/>
        <v>0</v>
      </c>
      <c r="W903" s="3">
        <f t="shared" ref="W903:AH903" si="1762">IF($C903=W$19,1,0)</f>
        <v>0</v>
      </c>
      <c r="X903" s="3">
        <f t="shared" si="1762"/>
        <v>0</v>
      </c>
      <c r="Y903" s="3">
        <f t="shared" si="1762"/>
        <v>0</v>
      </c>
      <c r="Z903" s="3">
        <f t="shared" si="1762"/>
        <v>0</v>
      </c>
      <c r="AA903" s="3">
        <f t="shared" si="1762"/>
        <v>0</v>
      </c>
      <c r="AB903" s="3">
        <f t="shared" si="1762"/>
        <v>0</v>
      </c>
      <c r="AC903" s="3">
        <f t="shared" si="1762"/>
        <v>0</v>
      </c>
      <c r="AD903" s="3">
        <f t="shared" si="1762"/>
        <v>0</v>
      </c>
      <c r="AE903" s="3">
        <f t="shared" si="1762"/>
        <v>0</v>
      </c>
      <c r="AF903" s="3">
        <f t="shared" si="1762"/>
        <v>0</v>
      </c>
      <c r="AG903" s="3">
        <f t="shared" si="1762"/>
        <v>0</v>
      </c>
      <c r="AH903" s="3">
        <f t="shared" si="1762"/>
        <v>0</v>
      </c>
    </row>
    <row r="904" spans="1:34" ht="15.75" customHeight="1" x14ac:dyDescent="0.2">
      <c r="A904" s="7">
        <v>885</v>
      </c>
      <c r="B904" s="7"/>
      <c r="C904" s="7" t="str">
        <f t="shared" si="1524"/>
        <v/>
      </c>
      <c r="J904" s="7">
        <f t="shared" ref="J904:U904" si="1763">SUM(W893:W904)</f>
        <v>0</v>
      </c>
      <c r="K904" s="3">
        <f t="shared" si="1763"/>
        <v>0</v>
      </c>
      <c r="L904" s="3">
        <f t="shared" si="1763"/>
        <v>0</v>
      </c>
      <c r="M904" s="3">
        <f t="shared" si="1763"/>
        <v>0</v>
      </c>
      <c r="N904" s="3">
        <f t="shared" si="1763"/>
        <v>0</v>
      </c>
      <c r="O904" s="3">
        <f t="shared" si="1763"/>
        <v>0</v>
      </c>
      <c r="P904" s="3">
        <f t="shared" si="1763"/>
        <v>0</v>
      </c>
      <c r="Q904" s="3">
        <f t="shared" si="1763"/>
        <v>0</v>
      </c>
      <c r="R904" s="3">
        <f t="shared" si="1763"/>
        <v>0</v>
      </c>
      <c r="S904" s="3">
        <f t="shared" si="1763"/>
        <v>0</v>
      </c>
      <c r="T904" s="3">
        <f t="shared" si="1763"/>
        <v>0</v>
      </c>
      <c r="U904" s="3">
        <f t="shared" si="1763"/>
        <v>0</v>
      </c>
      <c r="W904" s="3">
        <f t="shared" ref="W904:AH904" si="1764">IF($C904=W$19,1,0)</f>
        <v>0</v>
      </c>
      <c r="X904" s="3">
        <f t="shared" si="1764"/>
        <v>0</v>
      </c>
      <c r="Y904" s="3">
        <f t="shared" si="1764"/>
        <v>0</v>
      </c>
      <c r="Z904" s="3">
        <f t="shared" si="1764"/>
        <v>0</v>
      </c>
      <c r="AA904" s="3">
        <f t="shared" si="1764"/>
        <v>0</v>
      </c>
      <c r="AB904" s="3">
        <f t="shared" si="1764"/>
        <v>0</v>
      </c>
      <c r="AC904" s="3">
        <f t="shared" si="1764"/>
        <v>0</v>
      </c>
      <c r="AD904" s="3">
        <f t="shared" si="1764"/>
        <v>0</v>
      </c>
      <c r="AE904" s="3">
        <f t="shared" si="1764"/>
        <v>0</v>
      </c>
      <c r="AF904" s="3">
        <f t="shared" si="1764"/>
        <v>0</v>
      </c>
      <c r="AG904" s="3">
        <f t="shared" si="1764"/>
        <v>0</v>
      </c>
      <c r="AH904" s="3">
        <f t="shared" si="1764"/>
        <v>0</v>
      </c>
    </row>
    <row r="905" spans="1:34" ht="15.75" customHeight="1" x14ac:dyDescent="0.2">
      <c r="A905" s="7">
        <v>886</v>
      </c>
      <c r="B905" s="7"/>
      <c r="C905" s="7" t="str">
        <f t="shared" si="1524"/>
        <v/>
      </c>
      <c r="J905" s="7">
        <f t="shared" ref="J905:U905" si="1765">SUM(W894:W905)</f>
        <v>0</v>
      </c>
      <c r="K905" s="3">
        <f t="shared" si="1765"/>
        <v>0</v>
      </c>
      <c r="L905" s="3">
        <f t="shared" si="1765"/>
        <v>0</v>
      </c>
      <c r="M905" s="3">
        <f t="shared" si="1765"/>
        <v>0</v>
      </c>
      <c r="N905" s="3">
        <f t="shared" si="1765"/>
        <v>0</v>
      </c>
      <c r="O905" s="3">
        <f t="shared" si="1765"/>
        <v>0</v>
      </c>
      <c r="P905" s="3">
        <f t="shared" si="1765"/>
        <v>0</v>
      </c>
      <c r="Q905" s="3">
        <f t="shared" si="1765"/>
        <v>0</v>
      </c>
      <c r="R905" s="3">
        <f t="shared" si="1765"/>
        <v>0</v>
      </c>
      <c r="S905" s="3">
        <f t="shared" si="1765"/>
        <v>0</v>
      </c>
      <c r="T905" s="3">
        <f t="shared" si="1765"/>
        <v>0</v>
      </c>
      <c r="U905" s="3">
        <f t="shared" si="1765"/>
        <v>0</v>
      </c>
      <c r="W905" s="3">
        <f t="shared" ref="W905:AH905" si="1766">IF($C905=W$19,1,0)</f>
        <v>0</v>
      </c>
      <c r="X905" s="3">
        <f t="shared" si="1766"/>
        <v>0</v>
      </c>
      <c r="Y905" s="3">
        <f t="shared" si="1766"/>
        <v>0</v>
      </c>
      <c r="Z905" s="3">
        <f t="shared" si="1766"/>
        <v>0</v>
      </c>
      <c r="AA905" s="3">
        <f t="shared" si="1766"/>
        <v>0</v>
      </c>
      <c r="AB905" s="3">
        <f t="shared" si="1766"/>
        <v>0</v>
      </c>
      <c r="AC905" s="3">
        <f t="shared" si="1766"/>
        <v>0</v>
      </c>
      <c r="AD905" s="3">
        <f t="shared" si="1766"/>
        <v>0</v>
      </c>
      <c r="AE905" s="3">
        <f t="shared" si="1766"/>
        <v>0</v>
      </c>
      <c r="AF905" s="3">
        <f t="shared" si="1766"/>
        <v>0</v>
      </c>
      <c r="AG905" s="3">
        <f t="shared" si="1766"/>
        <v>0</v>
      </c>
      <c r="AH905" s="3">
        <f t="shared" si="1766"/>
        <v>0</v>
      </c>
    </row>
    <row r="906" spans="1:34" ht="15.75" customHeight="1" x14ac:dyDescent="0.2">
      <c r="A906" s="7">
        <v>887</v>
      </c>
      <c r="B906" s="7"/>
      <c r="C906" s="7" t="str">
        <f t="shared" si="1524"/>
        <v/>
      </c>
      <c r="J906" s="7">
        <f t="shared" ref="J906:U906" si="1767">SUM(W895:W906)</f>
        <v>0</v>
      </c>
      <c r="K906" s="3">
        <f t="shared" si="1767"/>
        <v>0</v>
      </c>
      <c r="L906" s="3">
        <f t="shared" si="1767"/>
        <v>0</v>
      </c>
      <c r="M906" s="3">
        <f t="shared" si="1767"/>
        <v>0</v>
      </c>
      <c r="N906" s="3">
        <f t="shared" si="1767"/>
        <v>0</v>
      </c>
      <c r="O906" s="3">
        <f t="shared" si="1767"/>
        <v>0</v>
      </c>
      <c r="P906" s="3">
        <f t="shared" si="1767"/>
        <v>0</v>
      </c>
      <c r="Q906" s="3">
        <f t="shared" si="1767"/>
        <v>0</v>
      </c>
      <c r="R906" s="3">
        <f t="shared" si="1767"/>
        <v>0</v>
      </c>
      <c r="S906" s="3">
        <f t="shared" si="1767"/>
        <v>0</v>
      </c>
      <c r="T906" s="3">
        <f t="shared" si="1767"/>
        <v>0</v>
      </c>
      <c r="U906" s="3">
        <f t="shared" si="1767"/>
        <v>0</v>
      </c>
      <c r="W906" s="3">
        <f t="shared" ref="W906:AH906" si="1768">IF($C906=W$19,1,0)</f>
        <v>0</v>
      </c>
      <c r="X906" s="3">
        <f t="shared" si="1768"/>
        <v>0</v>
      </c>
      <c r="Y906" s="3">
        <f t="shared" si="1768"/>
        <v>0</v>
      </c>
      <c r="Z906" s="3">
        <f t="shared" si="1768"/>
        <v>0</v>
      </c>
      <c r="AA906" s="3">
        <f t="shared" si="1768"/>
        <v>0</v>
      </c>
      <c r="AB906" s="3">
        <f t="shared" si="1768"/>
        <v>0</v>
      </c>
      <c r="AC906" s="3">
        <f t="shared" si="1768"/>
        <v>0</v>
      </c>
      <c r="AD906" s="3">
        <f t="shared" si="1768"/>
        <v>0</v>
      </c>
      <c r="AE906" s="3">
        <f t="shared" si="1768"/>
        <v>0</v>
      </c>
      <c r="AF906" s="3">
        <f t="shared" si="1768"/>
        <v>0</v>
      </c>
      <c r="AG906" s="3">
        <f t="shared" si="1768"/>
        <v>0</v>
      </c>
      <c r="AH906" s="3">
        <f t="shared" si="1768"/>
        <v>0</v>
      </c>
    </row>
    <row r="907" spans="1:34" ht="15.75" customHeight="1" x14ac:dyDescent="0.2">
      <c r="A907" s="7">
        <v>888</v>
      </c>
      <c r="B907" s="7"/>
      <c r="C907" s="7" t="str">
        <f t="shared" si="1524"/>
        <v/>
      </c>
      <c r="J907" s="7">
        <f t="shared" ref="J907:U907" si="1769">SUM(W896:W907)</f>
        <v>0</v>
      </c>
      <c r="K907" s="3">
        <f t="shared" si="1769"/>
        <v>0</v>
      </c>
      <c r="L907" s="3">
        <f t="shared" si="1769"/>
        <v>0</v>
      </c>
      <c r="M907" s="3">
        <f t="shared" si="1769"/>
        <v>0</v>
      </c>
      <c r="N907" s="3">
        <f t="shared" si="1769"/>
        <v>0</v>
      </c>
      <c r="O907" s="3">
        <f t="shared" si="1769"/>
        <v>0</v>
      </c>
      <c r="P907" s="3">
        <f t="shared" si="1769"/>
        <v>0</v>
      </c>
      <c r="Q907" s="3">
        <f t="shared" si="1769"/>
        <v>0</v>
      </c>
      <c r="R907" s="3">
        <f t="shared" si="1769"/>
        <v>0</v>
      </c>
      <c r="S907" s="3">
        <f t="shared" si="1769"/>
        <v>0</v>
      </c>
      <c r="T907" s="3">
        <f t="shared" si="1769"/>
        <v>0</v>
      </c>
      <c r="U907" s="3">
        <f t="shared" si="1769"/>
        <v>0</v>
      </c>
      <c r="W907" s="3">
        <f t="shared" ref="W907:AH907" si="1770">IF($C907=W$19,1,0)</f>
        <v>0</v>
      </c>
      <c r="X907" s="3">
        <f t="shared" si="1770"/>
        <v>0</v>
      </c>
      <c r="Y907" s="3">
        <f t="shared" si="1770"/>
        <v>0</v>
      </c>
      <c r="Z907" s="3">
        <f t="shared" si="1770"/>
        <v>0</v>
      </c>
      <c r="AA907" s="3">
        <f t="shared" si="1770"/>
        <v>0</v>
      </c>
      <c r="AB907" s="3">
        <f t="shared" si="1770"/>
        <v>0</v>
      </c>
      <c r="AC907" s="3">
        <f t="shared" si="1770"/>
        <v>0</v>
      </c>
      <c r="AD907" s="3">
        <f t="shared" si="1770"/>
        <v>0</v>
      </c>
      <c r="AE907" s="3">
        <f t="shared" si="1770"/>
        <v>0</v>
      </c>
      <c r="AF907" s="3">
        <f t="shared" si="1770"/>
        <v>0</v>
      </c>
      <c r="AG907" s="3">
        <f t="shared" si="1770"/>
        <v>0</v>
      </c>
      <c r="AH907" s="3">
        <f t="shared" si="1770"/>
        <v>0</v>
      </c>
    </row>
    <row r="908" spans="1:34" ht="15.75" customHeight="1" x14ac:dyDescent="0.2">
      <c r="A908" s="7">
        <v>889</v>
      </c>
      <c r="B908" s="7"/>
      <c r="C908" s="7" t="str">
        <f t="shared" si="1524"/>
        <v/>
      </c>
      <c r="J908" s="7">
        <f t="shared" ref="J908:U908" si="1771">SUM(W897:W908)</f>
        <v>0</v>
      </c>
      <c r="K908" s="3">
        <f t="shared" si="1771"/>
        <v>0</v>
      </c>
      <c r="L908" s="3">
        <f t="shared" si="1771"/>
        <v>0</v>
      </c>
      <c r="M908" s="3">
        <f t="shared" si="1771"/>
        <v>0</v>
      </c>
      <c r="N908" s="3">
        <f t="shared" si="1771"/>
        <v>0</v>
      </c>
      <c r="O908" s="3">
        <f t="shared" si="1771"/>
        <v>0</v>
      </c>
      <c r="P908" s="3">
        <f t="shared" si="1771"/>
        <v>0</v>
      </c>
      <c r="Q908" s="3">
        <f t="shared" si="1771"/>
        <v>0</v>
      </c>
      <c r="R908" s="3">
        <f t="shared" si="1771"/>
        <v>0</v>
      </c>
      <c r="S908" s="3">
        <f t="shared" si="1771"/>
        <v>0</v>
      </c>
      <c r="T908" s="3">
        <f t="shared" si="1771"/>
        <v>0</v>
      </c>
      <c r="U908" s="3">
        <f t="shared" si="1771"/>
        <v>0</v>
      </c>
      <c r="W908" s="3">
        <f t="shared" ref="W908:AH908" si="1772">IF($C908=W$19,1,0)</f>
        <v>0</v>
      </c>
      <c r="X908" s="3">
        <f t="shared" si="1772"/>
        <v>0</v>
      </c>
      <c r="Y908" s="3">
        <f t="shared" si="1772"/>
        <v>0</v>
      </c>
      <c r="Z908" s="3">
        <f t="shared" si="1772"/>
        <v>0</v>
      </c>
      <c r="AA908" s="3">
        <f t="shared" si="1772"/>
        <v>0</v>
      </c>
      <c r="AB908" s="3">
        <f t="shared" si="1772"/>
        <v>0</v>
      </c>
      <c r="AC908" s="3">
        <f t="shared" si="1772"/>
        <v>0</v>
      </c>
      <c r="AD908" s="3">
        <f t="shared" si="1772"/>
        <v>0</v>
      </c>
      <c r="AE908" s="3">
        <f t="shared" si="1772"/>
        <v>0</v>
      </c>
      <c r="AF908" s="3">
        <f t="shared" si="1772"/>
        <v>0</v>
      </c>
      <c r="AG908" s="3">
        <f t="shared" si="1772"/>
        <v>0</v>
      </c>
      <c r="AH908" s="3">
        <f t="shared" si="1772"/>
        <v>0</v>
      </c>
    </row>
    <row r="909" spans="1:34" ht="15.75" customHeight="1" x14ac:dyDescent="0.2">
      <c r="A909" s="7">
        <v>890</v>
      </c>
      <c r="B909" s="7"/>
      <c r="C909" s="7" t="str">
        <f t="shared" si="1524"/>
        <v/>
      </c>
      <c r="J909" s="7">
        <f t="shared" ref="J909:U909" si="1773">SUM(W898:W909)</f>
        <v>0</v>
      </c>
      <c r="K909" s="3">
        <f t="shared" si="1773"/>
        <v>0</v>
      </c>
      <c r="L909" s="3">
        <f t="shared" si="1773"/>
        <v>0</v>
      </c>
      <c r="M909" s="3">
        <f t="shared" si="1773"/>
        <v>0</v>
      </c>
      <c r="N909" s="3">
        <f t="shared" si="1773"/>
        <v>0</v>
      </c>
      <c r="O909" s="3">
        <f t="shared" si="1773"/>
        <v>0</v>
      </c>
      <c r="P909" s="3">
        <f t="shared" si="1773"/>
        <v>0</v>
      </c>
      <c r="Q909" s="3">
        <f t="shared" si="1773"/>
        <v>0</v>
      </c>
      <c r="R909" s="3">
        <f t="shared" si="1773"/>
        <v>0</v>
      </c>
      <c r="S909" s="3">
        <f t="shared" si="1773"/>
        <v>0</v>
      </c>
      <c r="T909" s="3">
        <f t="shared" si="1773"/>
        <v>0</v>
      </c>
      <c r="U909" s="3">
        <f t="shared" si="1773"/>
        <v>0</v>
      </c>
      <c r="W909" s="3">
        <f t="shared" ref="W909:AH909" si="1774">IF($C909=W$19,1,0)</f>
        <v>0</v>
      </c>
      <c r="X909" s="3">
        <f t="shared" si="1774"/>
        <v>0</v>
      </c>
      <c r="Y909" s="3">
        <f t="shared" si="1774"/>
        <v>0</v>
      </c>
      <c r="Z909" s="3">
        <f t="shared" si="1774"/>
        <v>0</v>
      </c>
      <c r="AA909" s="3">
        <f t="shared" si="1774"/>
        <v>0</v>
      </c>
      <c r="AB909" s="3">
        <f t="shared" si="1774"/>
        <v>0</v>
      </c>
      <c r="AC909" s="3">
        <f t="shared" si="1774"/>
        <v>0</v>
      </c>
      <c r="AD909" s="3">
        <f t="shared" si="1774"/>
        <v>0</v>
      </c>
      <c r="AE909" s="3">
        <f t="shared" si="1774"/>
        <v>0</v>
      </c>
      <c r="AF909" s="3">
        <f t="shared" si="1774"/>
        <v>0</v>
      </c>
      <c r="AG909" s="3">
        <f t="shared" si="1774"/>
        <v>0</v>
      </c>
      <c r="AH909" s="3">
        <f t="shared" si="1774"/>
        <v>0</v>
      </c>
    </row>
    <row r="910" spans="1:34" ht="15.75" customHeight="1" x14ac:dyDescent="0.2">
      <c r="A910" s="7">
        <v>891</v>
      </c>
      <c r="B910" s="7"/>
      <c r="C910" s="7" t="str">
        <f t="shared" si="1524"/>
        <v/>
      </c>
      <c r="J910" s="7">
        <f t="shared" ref="J910:U910" si="1775">SUM(W899:W910)</f>
        <v>0</v>
      </c>
      <c r="K910" s="3">
        <f t="shared" si="1775"/>
        <v>0</v>
      </c>
      <c r="L910" s="3">
        <f t="shared" si="1775"/>
        <v>0</v>
      </c>
      <c r="M910" s="3">
        <f t="shared" si="1775"/>
        <v>0</v>
      </c>
      <c r="N910" s="3">
        <f t="shared" si="1775"/>
        <v>0</v>
      </c>
      <c r="O910" s="3">
        <f t="shared" si="1775"/>
        <v>0</v>
      </c>
      <c r="P910" s="3">
        <f t="shared" si="1775"/>
        <v>0</v>
      </c>
      <c r="Q910" s="3">
        <f t="shared" si="1775"/>
        <v>0</v>
      </c>
      <c r="R910" s="3">
        <f t="shared" si="1775"/>
        <v>0</v>
      </c>
      <c r="S910" s="3">
        <f t="shared" si="1775"/>
        <v>0</v>
      </c>
      <c r="T910" s="3">
        <f t="shared" si="1775"/>
        <v>0</v>
      </c>
      <c r="U910" s="3">
        <f t="shared" si="1775"/>
        <v>0</v>
      </c>
      <c r="W910" s="3">
        <f t="shared" ref="W910:AH910" si="1776">IF($C910=W$19,1,0)</f>
        <v>0</v>
      </c>
      <c r="X910" s="3">
        <f t="shared" si="1776"/>
        <v>0</v>
      </c>
      <c r="Y910" s="3">
        <f t="shared" si="1776"/>
        <v>0</v>
      </c>
      <c r="Z910" s="3">
        <f t="shared" si="1776"/>
        <v>0</v>
      </c>
      <c r="AA910" s="3">
        <f t="shared" si="1776"/>
        <v>0</v>
      </c>
      <c r="AB910" s="3">
        <f t="shared" si="1776"/>
        <v>0</v>
      </c>
      <c r="AC910" s="3">
        <f t="shared" si="1776"/>
        <v>0</v>
      </c>
      <c r="AD910" s="3">
        <f t="shared" si="1776"/>
        <v>0</v>
      </c>
      <c r="AE910" s="3">
        <f t="shared" si="1776"/>
        <v>0</v>
      </c>
      <c r="AF910" s="3">
        <f t="shared" si="1776"/>
        <v>0</v>
      </c>
      <c r="AG910" s="3">
        <f t="shared" si="1776"/>
        <v>0</v>
      </c>
      <c r="AH910" s="3">
        <f t="shared" si="1776"/>
        <v>0</v>
      </c>
    </row>
    <row r="911" spans="1:34" ht="15.75" customHeight="1" x14ac:dyDescent="0.2">
      <c r="A911" s="7">
        <v>892</v>
      </c>
      <c r="B911" s="7"/>
      <c r="C911" s="7" t="str">
        <f t="shared" si="1524"/>
        <v/>
      </c>
      <c r="J911" s="7">
        <f t="shared" ref="J911:U911" si="1777">SUM(W900:W911)</f>
        <v>0</v>
      </c>
      <c r="K911" s="3">
        <f t="shared" si="1777"/>
        <v>0</v>
      </c>
      <c r="L911" s="3">
        <f t="shared" si="1777"/>
        <v>0</v>
      </c>
      <c r="M911" s="3">
        <f t="shared" si="1777"/>
        <v>0</v>
      </c>
      <c r="N911" s="3">
        <f t="shared" si="1777"/>
        <v>0</v>
      </c>
      <c r="O911" s="3">
        <f t="shared" si="1777"/>
        <v>0</v>
      </c>
      <c r="P911" s="3">
        <f t="shared" si="1777"/>
        <v>0</v>
      </c>
      <c r="Q911" s="3">
        <f t="shared" si="1777"/>
        <v>0</v>
      </c>
      <c r="R911" s="3">
        <f t="shared" si="1777"/>
        <v>0</v>
      </c>
      <c r="S911" s="3">
        <f t="shared" si="1777"/>
        <v>0</v>
      </c>
      <c r="T911" s="3">
        <f t="shared" si="1777"/>
        <v>0</v>
      </c>
      <c r="U911" s="3">
        <f t="shared" si="1777"/>
        <v>0</v>
      </c>
      <c r="W911" s="3">
        <f t="shared" ref="W911:AH911" si="1778">IF($C911=W$19,1,0)</f>
        <v>0</v>
      </c>
      <c r="X911" s="3">
        <f t="shared" si="1778"/>
        <v>0</v>
      </c>
      <c r="Y911" s="3">
        <f t="shared" si="1778"/>
        <v>0</v>
      </c>
      <c r="Z911" s="3">
        <f t="shared" si="1778"/>
        <v>0</v>
      </c>
      <c r="AA911" s="3">
        <f t="shared" si="1778"/>
        <v>0</v>
      </c>
      <c r="AB911" s="3">
        <f t="shared" si="1778"/>
        <v>0</v>
      </c>
      <c r="AC911" s="3">
        <f t="shared" si="1778"/>
        <v>0</v>
      </c>
      <c r="AD911" s="3">
        <f t="shared" si="1778"/>
        <v>0</v>
      </c>
      <c r="AE911" s="3">
        <f t="shared" si="1778"/>
        <v>0</v>
      </c>
      <c r="AF911" s="3">
        <f t="shared" si="1778"/>
        <v>0</v>
      </c>
      <c r="AG911" s="3">
        <f t="shared" si="1778"/>
        <v>0</v>
      </c>
      <c r="AH911" s="3">
        <f t="shared" si="1778"/>
        <v>0</v>
      </c>
    </row>
    <row r="912" spans="1:34" ht="15.75" customHeight="1" x14ac:dyDescent="0.2">
      <c r="A912" s="7">
        <v>893</v>
      </c>
      <c r="B912" s="7"/>
      <c r="C912" s="7" t="str">
        <f t="shared" si="1524"/>
        <v/>
      </c>
      <c r="J912" s="7">
        <f t="shared" ref="J912:U912" si="1779">SUM(W901:W912)</f>
        <v>0</v>
      </c>
      <c r="K912" s="3">
        <f t="shared" si="1779"/>
        <v>0</v>
      </c>
      <c r="L912" s="3">
        <f t="shared" si="1779"/>
        <v>0</v>
      </c>
      <c r="M912" s="3">
        <f t="shared" si="1779"/>
        <v>0</v>
      </c>
      <c r="N912" s="3">
        <f t="shared" si="1779"/>
        <v>0</v>
      </c>
      <c r="O912" s="3">
        <f t="shared" si="1779"/>
        <v>0</v>
      </c>
      <c r="P912" s="3">
        <f t="shared" si="1779"/>
        <v>0</v>
      </c>
      <c r="Q912" s="3">
        <f t="shared" si="1779"/>
        <v>0</v>
      </c>
      <c r="R912" s="3">
        <f t="shared" si="1779"/>
        <v>0</v>
      </c>
      <c r="S912" s="3">
        <f t="shared" si="1779"/>
        <v>0</v>
      </c>
      <c r="T912" s="3">
        <f t="shared" si="1779"/>
        <v>0</v>
      </c>
      <c r="U912" s="3">
        <f t="shared" si="1779"/>
        <v>0</v>
      </c>
      <c r="W912" s="3">
        <f t="shared" ref="W912:AH912" si="1780">IF($C912=W$19,1,0)</f>
        <v>0</v>
      </c>
      <c r="X912" s="3">
        <f t="shared" si="1780"/>
        <v>0</v>
      </c>
      <c r="Y912" s="3">
        <f t="shared" si="1780"/>
        <v>0</v>
      </c>
      <c r="Z912" s="3">
        <f t="shared" si="1780"/>
        <v>0</v>
      </c>
      <c r="AA912" s="3">
        <f t="shared" si="1780"/>
        <v>0</v>
      </c>
      <c r="AB912" s="3">
        <f t="shared" si="1780"/>
        <v>0</v>
      </c>
      <c r="AC912" s="3">
        <f t="shared" si="1780"/>
        <v>0</v>
      </c>
      <c r="AD912" s="3">
        <f t="shared" si="1780"/>
        <v>0</v>
      </c>
      <c r="AE912" s="3">
        <f t="shared" si="1780"/>
        <v>0</v>
      </c>
      <c r="AF912" s="3">
        <f t="shared" si="1780"/>
        <v>0</v>
      </c>
      <c r="AG912" s="3">
        <f t="shared" si="1780"/>
        <v>0</v>
      </c>
      <c r="AH912" s="3">
        <f t="shared" si="1780"/>
        <v>0</v>
      </c>
    </row>
    <row r="913" spans="1:34" ht="15.75" customHeight="1" x14ac:dyDescent="0.2">
      <c r="A913" s="7">
        <v>894</v>
      </c>
      <c r="B913" s="7"/>
      <c r="C913" s="7" t="str">
        <f t="shared" si="1524"/>
        <v/>
      </c>
      <c r="J913" s="7">
        <f t="shared" ref="J913:U913" si="1781">SUM(W902:W913)</f>
        <v>0</v>
      </c>
      <c r="K913" s="3">
        <f t="shared" si="1781"/>
        <v>0</v>
      </c>
      <c r="L913" s="3">
        <f t="shared" si="1781"/>
        <v>0</v>
      </c>
      <c r="M913" s="3">
        <f t="shared" si="1781"/>
        <v>0</v>
      </c>
      <c r="N913" s="3">
        <f t="shared" si="1781"/>
        <v>0</v>
      </c>
      <c r="O913" s="3">
        <f t="shared" si="1781"/>
        <v>0</v>
      </c>
      <c r="P913" s="3">
        <f t="shared" si="1781"/>
        <v>0</v>
      </c>
      <c r="Q913" s="3">
        <f t="shared" si="1781"/>
        <v>0</v>
      </c>
      <c r="R913" s="3">
        <f t="shared" si="1781"/>
        <v>0</v>
      </c>
      <c r="S913" s="3">
        <f t="shared" si="1781"/>
        <v>0</v>
      </c>
      <c r="T913" s="3">
        <f t="shared" si="1781"/>
        <v>0</v>
      </c>
      <c r="U913" s="3">
        <f t="shared" si="1781"/>
        <v>0</v>
      </c>
      <c r="W913" s="3">
        <f t="shared" ref="W913:AH913" si="1782">IF($C913=W$19,1,0)</f>
        <v>0</v>
      </c>
      <c r="X913" s="3">
        <f t="shared" si="1782"/>
        <v>0</v>
      </c>
      <c r="Y913" s="3">
        <f t="shared" si="1782"/>
        <v>0</v>
      </c>
      <c r="Z913" s="3">
        <f t="shared" si="1782"/>
        <v>0</v>
      </c>
      <c r="AA913" s="3">
        <f t="shared" si="1782"/>
        <v>0</v>
      </c>
      <c r="AB913" s="3">
        <f t="shared" si="1782"/>
        <v>0</v>
      </c>
      <c r="AC913" s="3">
        <f t="shared" si="1782"/>
        <v>0</v>
      </c>
      <c r="AD913" s="3">
        <f t="shared" si="1782"/>
        <v>0</v>
      </c>
      <c r="AE913" s="3">
        <f t="shared" si="1782"/>
        <v>0</v>
      </c>
      <c r="AF913" s="3">
        <f t="shared" si="1782"/>
        <v>0</v>
      </c>
      <c r="AG913" s="3">
        <f t="shared" si="1782"/>
        <v>0</v>
      </c>
      <c r="AH913" s="3">
        <f t="shared" si="1782"/>
        <v>0</v>
      </c>
    </row>
    <row r="914" spans="1:34" ht="15.75" customHeight="1" x14ac:dyDescent="0.2">
      <c r="A914" s="7">
        <v>895</v>
      </c>
      <c r="B914" s="7"/>
      <c r="C914" s="7" t="str">
        <f t="shared" si="1524"/>
        <v/>
      </c>
      <c r="J914" s="7">
        <f t="shared" ref="J914:U914" si="1783">SUM(W903:W914)</f>
        <v>0</v>
      </c>
      <c r="K914" s="3">
        <f t="shared" si="1783"/>
        <v>0</v>
      </c>
      <c r="L914" s="3">
        <f t="shared" si="1783"/>
        <v>0</v>
      </c>
      <c r="M914" s="3">
        <f t="shared" si="1783"/>
        <v>0</v>
      </c>
      <c r="N914" s="3">
        <f t="shared" si="1783"/>
        <v>0</v>
      </c>
      <c r="O914" s="3">
        <f t="shared" si="1783"/>
        <v>0</v>
      </c>
      <c r="P914" s="3">
        <f t="shared" si="1783"/>
        <v>0</v>
      </c>
      <c r="Q914" s="3">
        <f t="shared" si="1783"/>
        <v>0</v>
      </c>
      <c r="R914" s="3">
        <f t="shared" si="1783"/>
        <v>0</v>
      </c>
      <c r="S914" s="3">
        <f t="shared" si="1783"/>
        <v>0</v>
      </c>
      <c r="T914" s="3">
        <f t="shared" si="1783"/>
        <v>0</v>
      </c>
      <c r="U914" s="3">
        <f t="shared" si="1783"/>
        <v>0</v>
      </c>
      <c r="W914" s="3">
        <f t="shared" ref="W914:AH914" si="1784">IF($C914=W$19,1,0)</f>
        <v>0</v>
      </c>
      <c r="X914" s="3">
        <f t="shared" si="1784"/>
        <v>0</v>
      </c>
      <c r="Y914" s="3">
        <f t="shared" si="1784"/>
        <v>0</v>
      </c>
      <c r="Z914" s="3">
        <f t="shared" si="1784"/>
        <v>0</v>
      </c>
      <c r="AA914" s="3">
        <f t="shared" si="1784"/>
        <v>0</v>
      </c>
      <c r="AB914" s="3">
        <f t="shared" si="1784"/>
        <v>0</v>
      </c>
      <c r="AC914" s="3">
        <f t="shared" si="1784"/>
        <v>0</v>
      </c>
      <c r="AD914" s="3">
        <f t="shared" si="1784"/>
        <v>0</v>
      </c>
      <c r="AE914" s="3">
        <f t="shared" si="1784"/>
        <v>0</v>
      </c>
      <c r="AF914" s="3">
        <f t="shared" si="1784"/>
        <v>0</v>
      </c>
      <c r="AG914" s="3">
        <f t="shared" si="1784"/>
        <v>0</v>
      </c>
      <c r="AH914" s="3">
        <f t="shared" si="1784"/>
        <v>0</v>
      </c>
    </row>
    <row r="915" spans="1:34" ht="15.75" customHeight="1" x14ac:dyDescent="0.2">
      <c r="A915" s="7">
        <v>896</v>
      </c>
      <c r="B915" s="7"/>
      <c r="C915" s="7" t="str">
        <f t="shared" si="1524"/>
        <v/>
      </c>
      <c r="J915" s="7">
        <f t="shared" ref="J915:U915" si="1785">SUM(W904:W915)</f>
        <v>0</v>
      </c>
      <c r="K915" s="3">
        <f t="shared" si="1785"/>
        <v>0</v>
      </c>
      <c r="L915" s="3">
        <f t="shared" si="1785"/>
        <v>0</v>
      </c>
      <c r="M915" s="3">
        <f t="shared" si="1785"/>
        <v>0</v>
      </c>
      <c r="N915" s="3">
        <f t="shared" si="1785"/>
        <v>0</v>
      </c>
      <c r="O915" s="3">
        <f t="shared" si="1785"/>
        <v>0</v>
      </c>
      <c r="P915" s="3">
        <f t="shared" si="1785"/>
        <v>0</v>
      </c>
      <c r="Q915" s="3">
        <f t="shared" si="1785"/>
        <v>0</v>
      </c>
      <c r="R915" s="3">
        <f t="shared" si="1785"/>
        <v>0</v>
      </c>
      <c r="S915" s="3">
        <f t="shared" si="1785"/>
        <v>0</v>
      </c>
      <c r="T915" s="3">
        <f t="shared" si="1785"/>
        <v>0</v>
      </c>
      <c r="U915" s="3">
        <f t="shared" si="1785"/>
        <v>0</v>
      </c>
      <c r="W915" s="3">
        <f t="shared" ref="W915:AH915" si="1786">IF($C915=W$19,1,0)</f>
        <v>0</v>
      </c>
      <c r="X915" s="3">
        <f t="shared" si="1786"/>
        <v>0</v>
      </c>
      <c r="Y915" s="3">
        <f t="shared" si="1786"/>
        <v>0</v>
      </c>
      <c r="Z915" s="3">
        <f t="shared" si="1786"/>
        <v>0</v>
      </c>
      <c r="AA915" s="3">
        <f t="shared" si="1786"/>
        <v>0</v>
      </c>
      <c r="AB915" s="3">
        <f t="shared" si="1786"/>
        <v>0</v>
      </c>
      <c r="AC915" s="3">
        <f t="shared" si="1786"/>
        <v>0</v>
      </c>
      <c r="AD915" s="3">
        <f t="shared" si="1786"/>
        <v>0</v>
      </c>
      <c r="AE915" s="3">
        <f t="shared" si="1786"/>
        <v>0</v>
      </c>
      <c r="AF915" s="3">
        <f t="shared" si="1786"/>
        <v>0</v>
      </c>
      <c r="AG915" s="3">
        <f t="shared" si="1786"/>
        <v>0</v>
      </c>
      <c r="AH915" s="3">
        <f t="shared" si="1786"/>
        <v>0</v>
      </c>
    </row>
    <row r="916" spans="1:34" ht="15.75" customHeight="1" x14ac:dyDescent="0.2">
      <c r="A916" s="7">
        <v>897</v>
      </c>
      <c r="B916" s="7"/>
      <c r="C916" s="7" t="str">
        <f t="shared" si="1524"/>
        <v/>
      </c>
      <c r="J916" s="7">
        <f t="shared" ref="J916:U916" si="1787">SUM(W905:W916)</f>
        <v>0</v>
      </c>
      <c r="K916" s="3">
        <f t="shared" si="1787"/>
        <v>0</v>
      </c>
      <c r="L916" s="3">
        <f t="shared" si="1787"/>
        <v>0</v>
      </c>
      <c r="M916" s="3">
        <f t="shared" si="1787"/>
        <v>0</v>
      </c>
      <c r="N916" s="3">
        <f t="shared" si="1787"/>
        <v>0</v>
      </c>
      <c r="O916" s="3">
        <f t="shared" si="1787"/>
        <v>0</v>
      </c>
      <c r="P916" s="3">
        <f t="shared" si="1787"/>
        <v>0</v>
      </c>
      <c r="Q916" s="3">
        <f t="shared" si="1787"/>
        <v>0</v>
      </c>
      <c r="R916" s="3">
        <f t="shared" si="1787"/>
        <v>0</v>
      </c>
      <c r="S916" s="3">
        <f t="shared" si="1787"/>
        <v>0</v>
      </c>
      <c r="T916" s="3">
        <f t="shared" si="1787"/>
        <v>0</v>
      </c>
      <c r="U916" s="3">
        <f t="shared" si="1787"/>
        <v>0</v>
      </c>
      <c r="W916" s="3">
        <f t="shared" ref="W916:AH916" si="1788">IF($C916=W$19,1,0)</f>
        <v>0</v>
      </c>
      <c r="X916" s="3">
        <f t="shared" si="1788"/>
        <v>0</v>
      </c>
      <c r="Y916" s="3">
        <f t="shared" si="1788"/>
        <v>0</v>
      </c>
      <c r="Z916" s="3">
        <f t="shared" si="1788"/>
        <v>0</v>
      </c>
      <c r="AA916" s="3">
        <f t="shared" si="1788"/>
        <v>0</v>
      </c>
      <c r="AB916" s="3">
        <f t="shared" si="1788"/>
        <v>0</v>
      </c>
      <c r="AC916" s="3">
        <f t="shared" si="1788"/>
        <v>0</v>
      </c>
      <c r="AD916" s="3">
        <f t="shared" si="1788"/>
        <v>0</v>
      </c>
      <c r="AE916" s="3">
        <f t="shared" si="1788"/>
        <v>0</v>
      </c>
      <c r="AF916" s="3">
        <f t="shared" si="1788"/>
        <v>0</v>
      </c>
      <c r="AG916" s="3">
        <f t="shared" si="1788"/>
        <v>0</v>
      </c>
      <c r="AH916" s="3">
        <f t="shared" si="1788"/>
        <v>0</v>
      </c>
    </row>
    <row r="917" spans="1:34" ht="15.75" customHeight="1" x14ac:dyDescent="0.2">
      <c r="A917" s="7">
        <v>898</v>
      </c>
      <c r="B917" s="7"/>
      <c r="C917" s="7" t="str">
        <f t="shared" si="1524"/>
        <v/>
      </c>
      <c r="J917" s="7">
        <f t="shared" ref="J917:U917" si="1789">SUM(W906:W917)</f>
        <v>0</v>
      </c>
      <c r="K917" s="3">
        <f t="shared" si="1789"/>
        <v>0</v>
      </c>
      <c r="L917" s="3">
        <f t="shared" si="1789"/>
        <v>0</v>
      </c>
      <c r="M917" s="3">
        <f t="shared" si="1789"/>
        <v>0</v>
      </c>
      <c r="N917" s="3">
        <f t="shared" si="1789"/>
        <v>0</v>
      </c>
      <c r="O917" s="3">
        <f t="shared" si="1789"/>
        <v>0</v>
      </c>
      <c r="P917" s="3">
        <f t="shared" si="1789"/>
        <v>0</v>
      </c>
      <c r="Q917" s="3">
        <f t="shared" si="1789"/>
        <v>0</v>
      </c>
      <c r="R917" s="3">
        <f t="shared" si="1789"/>
        <v>0</v>
      </c>
      <c r="S917" s="3">
        <f t="shared" si="1789"/>
        <v>0</v>
      </c>
      <c r="T917" s="3">
        <f t="shared" si="1789"/>
        <v>0</v>
      </c>
      <c r="U917" s="3">
        <f t="shared" si="1789"/>
        <v>0</v>
      </c>
      <c r="W917" s="3">
        <f t="shared" ref="W917:AH917" si="1790">IF($C917=W$19,1,0)</f>
        <v>0</v>
      </c>
      <c r="X917" s="3">
        <f t="shared" si="1790"/>
        <v>0</v>
      </c>
      <c r="Y917" s="3">
        <f t="shared" si="1790"/>
        <v>0</v>
      </c>
      <c r="Z917" s="3">
        <f t="shared" si="1790"/>
        <v>0</v>
      </c>
      <c r="AA917" s="3">
        <f t="shared" si="1790"/>
        <v>0</v>
      </c>
      <c r="AB917" s="3">
        <f t="shared" si="1790"/>
        <v>0</v>
      </c>
      <c r="AC917" s="3">
        <f t="shared" si="1790"/>
        <v>0</v>
      </c>
      <c r="AD917" s="3">
        <f t="shared" si="1790"/>
        <v>0</v>
      </c>
      <c r="AE917" s="3">
        <f t="shared" si="1790"/>
        <v>0</v>
      </c>
      <c r="AF917" s="3">
        <f t="shared" si="1790"/>
        <v>0</v>
      </c>
      <c r="AG917" s="3">
        <f t="shared" si="1790"/>
        <v>0</v>
      </c>
      <c r="AH917" s="3">
        <f t="shared" si="1790"/>
        <v>0</v>
      </c>
    </row>
    <row r="918" spans="1:34" ht="15.75" customHeight="1" x14ac:dyDescent="0.2">
      <c r="A918" s="7">
        <v>899</v>
      </c>
      <c r="B918" s="7"/>
      <c r="C918" s="7" t="str">
        <f t="shared" si="1524"/>
        <v/>
      </c>
      <c r="J918" s="7">
        <f t="shared" ref="J918:U918" si="1791">SUM(W907:W918)</f>
        <v>0</v>
      </c>
      <c r="K918" s="3">
        <f t="shared" si="1791"/>
        <v>0</v>
      </c>
      <c r="L918" s="3">
        <f t="shared" si="1791"/>
        <v>0</v>
      </c>
      <c r="M918" s="3">
        <f t="shared" si="1791"/>
        <v>0</v>
      </c>
      <c r="N918" s="3">
        <f t="shared" si="1791"/>
        <v>0</v>
      </c>
      <c r="O918" s="3">
        <f t="shared" si="1791"/>
        <v>0</v>
      </c>
      <c r="P918" s="3">
        <f t="shared" si="1791"/>
        <v>0</v>
      </c>
      <c r="Q918" s="3">
        <f t="shared" si="1791"/>
        <v>0</v>
      </c>
      <c r="R918" s="3">
        <f t="shared" si="1791"/>
        <v>0</v>
      </c>
      <c r="S918" s="3">
        <f t="shared" si="1791"/>
        <v>0</v>
      </c>
      <c r="T918" s="3">
        <f t="shared" si="1791"/>
        <v>0</v>
      </c>
      <c r="U918" s="3">
        <f t="shared" si="1791"/>
        <v>0</v>
      </c>
      <c r="W918" s="3">
        <f t="shared" ref="W918:AH918" si="1792">IF($C918=W$19,1,0)</f>
        <v>0</v>
      </c>
      <c r="X918" s="3">
        <f t="shared" si="1792"/>
        <v>0</v>
      </c>
      <c r="Y918" s="3">
        <f t="shared" si="1792"/>
        <v>0</v>
      </c>
      <c r="Z918" s="3">
        <f t="shared" si="1792"/>
        <v>0</v>
      </c>
      <c r="AA918" s="3">
        <f t="shared" si="1792"/>
        <v>0</v>
      </c>
      <c r="AB918" s="3">
        <f t="shared" si="1792"/>
        <v>0</v>
      </c>
      <c r="AC918" s="3">
        <f t="shared" si="1792"/>
        <v>0</v>
      </c>
      <c r="AD918" s="3">
        <f t="shared" si="1792"/>
        <v>0</v>
      </c>
      <c r="AE918" s="3">
        <f t="shared" si="1792"/>
        <v>0</v>
      </c>
      <c r="AF918" s="3">
        <f t="shared" si="1792"/>
        <v>0</v>
      </c>
      <c r="AG918" s="3">
        <f t="shared" si="1792"/>
        <v>0</v>
      </c>
      <c r="AH918" s="3">
        <f t="shared" si="1792"/>
        <v>0</v>
      </c>
    </row>
    <row r="919" spans="1:34" ht="15.75" customHeight="1" x14ac:dyDescent="0.2">
      <c r="A919" s="7">
        <v>900</v>
      </c>
      <c r="B919" s="7"/>
      <c r="C919" s="7" t="str">
        <f t="shared" si="1524"/>
        <v/>
      </c>
      <c r="J919" s="7">
        <f t="shared" ref="J919:U919" si="1793">SUM(W908:W919)</f>
        <v>0</v>
      </c>
      <c r="K919" s="3">
        <f t="shared" si="1793"/>
        <v>0</v>
      </c>
      <c r="L919" s="3">
        <f t="shared" si="1793"/>
        <v>0</v>
      </c>
      <c r="M919" s="3">
        <f t="shared" si="1793"/>
        <v>0</v>
      </c>
      <c r="N919" s="3">
        <f t="shared" si="1793"/>
        <v>0</v>
      </c>
      <c r="O919" s="3">
        <f t="shared" si="1793"/>
        <v>0</v>
      </c>
      <c r="P919" s="3">
        <f t="shared" si="1793"/>
        <v>0</v>
      </c>
      <c r="Q919" s="3">
        <f t="shared" si="1793"/>
        <v>0</v>
      </c>
      <c r="R919" s="3">
        <f t="shared" si="1793"/>
        <v>0</v>
      </c>
      <c r="S919" s="3">
        <f t="shared" si="1793"/>
        <v>0</v>
      </c>
      <c r="T919" s="3">
        <f t="shared" si="1793"/>
        <v>0</v>
      </c>
      <c r="U919" s="3">
        <f t="shared" si="1793"/>
        <v>0</v>
      </c>
      <c r="W919" s="3">
        <f t="shared" ref="W919:AH919" si="1794">IF($C919=W$19,1,0)</f>
        <v>0</v>
      </c>
      <c r="X919" s="3">
        <f t="shared" si="1794"/>
        <v>0</v>
      </c>
      <c r="Y919" s="3">
        <f t="shared" si="1794"/>
        <v>0</v>
      </c>
      <c r="Z919" s="3">
        <f t="shared" si="1794"/>
        <v>0</v>
      </c>
      <c r="AA919" s="3">
        <f t="shared" si="1794"/>
        <v>0</v>
      </c>
      <c r="AB919" s="3">
        <f t="shared" si="1794"/>
        <v>0</v>
      </c>
      <c r="AC919" s="3">
        <f t="shared" si="1794"/>
        <v>0</v>
      </c>
      <c r="AD919" s="3">
        <f t="shared" si="1794"/>
        <v>0</v>
      </c>
      <c r="AE919" s="3">
        <f t="shared" si="1794"/>
        <v>0</v>
      </c>
      <c r="AF919" s="3">
        <f t="shared" si="1794"/>
        <v>0</v>
      </c>
      <c r="AG919" s="3">
        <f t="shared" si="1794"/>
        <v>0</v>
      </c>
      <c r="AH919" s="3">
        <f t="shared" si="1794"/>
        <v>0</v>
      </c>
    </row>
    <row r="920" spans="1:34" ht="15.75" customHeight="1" x14ac:dyDescent="0.2">
      <c r="A920" s="7">
        <v>901</v>
      </c>
      <c r="B920" s="7"/>
      <c r="C920" s="7" t="str">
        <f t="shared" si="1524"/>
        <v/>
      </c>
      <c r="J920" s="7">
        <f t="shared" ref="J920:U920" si="1795">SUM(W909:W920)</f>
        <v>0</v>
      </c>
      <c r="K920" s="3">
        <f t="shared" si="1795"/>
        <v>0</v>
      </c>
      <c r="L920" s="3">
        <f t="shared" si="1795"/>
        <v>0</v>
      </c>
      <c r="M920" s="3">
        <f t="shared" si="1795"/>
        <v>0</v>
      </c>
      <c r="N920" s="3">
        <f t="shared" si="1795"/>
        <v>0</v>
      </c>
      <c r="O920" s="3">
        <f t="shared" si="1795"/>
        <v>0</v>
      </c>
      <c r="P920" s="3">
        <f t="shared" si="1795"/>
        <v>0</v>
      </c>
      <c r="Q920" s="3">
        <f t="shared" si="1795"/>
        <v>0</v>
      </c>
      <c r="R920" s="3">
        <f t="shared" si="1795"/>
        <v>0</v>
      </c>
      <c r="S920" s="3">
        <f t="shared" si="1795"/>
        <v>0</v>
      </c>
      <c r="T920" s="3">
        <f t="shared" si="1795"/>
        <v>0</v>
      </c>
      <c r="U920" s="3">
        <f t="shared" si="1795"/>
        <v>0</v>
      </c>
      <c r="W920" s="3">
        <f t="shared" ref="W920:AH920" si="1796">IF($C920=W$19,1,0)</f>
        <v>0</v>
      </c>
      <c r="X920" s="3">
        <f t="shared" si="1796"/>
        <v>0</v>
      </c>
      <c r="Y920" s="3">
        <f t="shared" si="1796"/>
        <v>0</v>
      </c>
      <c r="Z920" s="3">
        <f t="shared" si="1796"/>
        <v>0</v>
      </c>
      <c r="AA920" s="3">
        <f t="shared" si="1796"/>
        <v>0</v>
      </c>
      <c r="AB920" s="3">
        <f t="shared" si="1796"/>
        <v>0</v>
      </c>
      <c r="AC920" s="3">
        <f t="shared" si="1796"/>
        <v>0</v>
      </c>
      <c r="AD920" s="3">
        <f t="shared" si="1796"/>
        <v>0</v>
      </c>
      <c r="AE920" s="3">
        <f t="shared" si="1796"/>
        <v>0</v>
      </c>
      <c r="AF920" s="3">
        <f t="shared" si="1796"/>
        <v>0</v>
      </c>
      <c r="AG920" s="3">
        <f t="shared" si="1796"/>
        <v>0</v>
      </c>
      <c r="AH920" s="3">
        <f t="shared" si="1796"/>
        <v>0</v>
      </c>
    </row>
    <row r="921" spans="1:34" ht="15.75" customHeight="1" x14ac:dyDescent="0.2">
      <c r="A921" s="7">
        <v>902</v>
      </c>
      <c r="B921" s="7"/>
      <c r="C921" s="7" t="str">
        <f t="shared" si="1524"/>
        <v/>
      </c>
      <c r="J921" s="7">
        <f t="shared" ref="J921:U921" si="1797">SUM(W910:W921)</f>
        <v>0</v>
      </c>
      <c r="K921" s="3">
        <f t="shared" si="1797"/>
        <v>0</v>
      </c>
      <c r="L921" s="3">
        <f t="shared" si="1797"/>
        <v>0</v>
      </c>
      <c r="M921" s="3">
        <f t="shared" si="1797"/>
        <v>0</v>
      </c>
      <c r="N921" s="3">
        <f t="shared" si="1797"/>
        <v>0</v>
      </c>
      <c r="O921" s="3">
        <f t="shared" si="1797"/>
        <v>0</v>
      </c>
      <c r="P921" s="3">
        <f t="shared" si="1797"/>
        <v>0</v>
      </c>
      <c r="Q921" s="3">
        <f t="shared" si="1797"/>
        <v>0</v>
      </c>
      <c r="R921" s="3">
        <f t="shared" si="1797"/>
        <v>0</v>
      </c>
      <c r="S921" s="3">
        <f t="shared" si="1797"/>
        <v>0</v>
      </c>
      <c r="T921" s="3">
        <f t="shared" si="1797"/>
        <v>0</v>
      </c>
      <c r="U921" s="3">
        <f t="shared" si="1797"/>
        <v>0</v>
      </c>
      <c r="W921" s="3">
        <f t="shared" ref="W921:AH921" si="1798">IF($C921=W$19,1,0)</f>
        <v>0</v>
      </c>
      <c r="X921" s="3">
        <f t="shared" si="1798"/>
        <v>0</v>
      </c>
      <c r="Y921" s="3">
        <f t="shared" si="1798"/>
        <v>0</v>
      </c>
      <c r="Z921" s="3">
        <f t="shared" si="1798"/>
        <v>0</v>
      </c>
      <c r="AA921" s="3">
        <f t="shared" si="1798"/>
        <v>0</v>
      </c>
      <c r="AB921" s="3">
        <f t="shared" si="1798"/>
        <v>0</v>
      </c>
      <c r="AC921" s="3">
        <f t="shared" si="1798"/>
        <v>0</v>
      </c>
      <c r="AD921" s="3">
        <f t="shared" si="1798"/>
        <v>0</v>
      </c>
      <c r="AE921" s="3">
        <f t="shared" si="1798"/>
        <v>0</v>
      </c>
      <c r="AF921" s="3">
        <f t="shared" si="1798"/>
        <v>0</v>
      </c>
      <c r="AG921" s="3">
        <f t="shared" si="1798"/>
        <v>0</v>
      </c>
      <c r="AH921" s="3">
        <f t="shared" si="1798"/>
        <v>0</v>
      </c>
    </row>
    <row r="922" spans="1:34" ht="15.75" customHeight="1" x14ac:dyDescent="0.2">
      <c r="A922" s="7">
        <v>903</v>
      </c>
      <c r="B922" s="7"/>
      <c r="C922" s="7" t="str">
        <f t="shared" si="1524"/>
        <v/>
      </c>
      <c r="J922" s="7">
        <f t="shared" ref="J922:U922" si="1799">SUM(W911:W922)</f>
        <v>0</v>
      </c>
      <c r="K922" s="3">
        <f t="shared" si="1799"/>
        <v>0</v>
      </c>
      <c r="L922" s="3">
        <f t="shared" si="1799"/>
        <v>0</v>
      </c>
      <c r="M922" s="3">
        <f t="shared" si="1799"/>
        <v>0</v>
      </c>
      <c r="N922" s="3">
        <f t="shared" si="1799"/>
        <v>0</v>
      </c>
      <c r="O922" s="3">
        <f t="shared" si="1799"/>
        <v>0</v>
      </c>
      <c r="P922" s="3">
        <f t="shared" si="1799"/>
        <v>0</v>
      </c>
      <c r="Q922" s="3">
        <f t="shared" si="1799"/>
        <v>0</v>
      </c>
      <c r="R922" s="3">
        <f t="shared" si="1799"/>
        <v>0</v>
      </c>
      <c r="S922" s="3">
        <f t="shared" si="1799"/>
        <v>0</v>
      </c>
      <c r="T922" s="3">
        <f t="shared" si="1799"/>
        <v>0</v>
      </c>
      <c r="U922" s="3">
        <f t="shared" si="1799"/>
        <v>0</v>
      </c>
      <c r="W922" s="3">
        <f t="shared" ref="W922:AH922" si="1800">IF($C922=W$19,1,0)</f>
        <v>0</v>
      </c>
      <c r="X922" s="3">
        <f t="shared" si="1800"/>
        <v>0</v>
      </c>
      <c r="Y922" s="3">
        <f t="shared" si="1800"/>
        <v>0</v>
      </c>
      <c r="Z922" s="3">
        <f t="shared" si="1800"/>
        <v>0</v>
      </c>
      <c r="AA922" s="3">
        <f t="shared" si="1800"/>
        <v>0</v>
      </c>
      <c r="AB922" s="3">
        <f t="shared" si="1800"/>
        <v>0</v>
      </c>
      <c r="AC922" s="3">
        <f t="shared" si="1800"/>
        <v>0</v>
      </c>
      <c r="AD922" s="3">
        <f t="shared" si="1800"/>
        <v>0</v>
      </c>
      <c r="AE922" s="3">
        <f t="shared" si="1800"/>
        <v>0</v>
      </c>
      <c r="AF922" s="3">
        <f t="shared" si="1800"/>
        <v>0</v>
      </c>
      <c r="AG922" s="3">
        <f t="shared" si="1800"/>
        <v>0</v>
      </c>
      <c r="AH922" s="3">
        <f t="shared" si="1800"/>
        <v>0</v>
      </c>
    </row>
    <row r="923" spans="1:34" ht="15.75" customHeight="1" x14ac:dyDescent="0.2">
      <c r="A923" s="7">
        <v>904</v>
      </c>
      <c r="B923" s="7"/>
      <c r="C923" s="7" t="str">
        <f t="shared" si="1524"/>
        <v/>
      </c>
      <c r="J923" s="7">
        <f t="shared" ref="J923:U923" si="1801">SUM(W912:W923)</f>
        <v>0</v>
      </c>
      <c r="K923" s="3">
        <f t="shared" si="1801"/>
        <v>0</v>
      </c>
      <c r="L923" s="3">
        <f t="shared" si="1801"/>
        <v>0</v>
      </c>
      <c r="M923" s="3">
        <f t="shared" si="1801"/>
        <v>0</v>
      </c>
      <c r="N923" s="3">
        <f t="shared" si="1801"/>
        <v>0</v>
      </c>
      <c r="O923" s="3">
        <f t="shared" si="1801"/>
        <v>0</v>
      </c>
      <c r="P923" s="3">
        <f t="shared" si="1801"/>
        <v>0</v>
      </c>
      <c r="Q923" s="3">
        <f t="shared" si="1801"/>
        <v>0</v>
      </c>
      <c r="R923" s="3">
        <f t="shared" si="1801"/>
        <v>0</v>
      </c>
      <c r="S923" s="3">
        <f t="shared" si="1801"/>
        <v>0</v>
      </c>
      <c r="T923" s="3">
        <f t="shared" si="1801"/>
        <v>0</v>
      </c>
      <c r="U923" s="3">
        <f t="shared" si="1801"/>
        <v>0</v>
      </c>
      <c r="W923" s="3">
        <f t="shared" ref="W923:AH923" si="1802">IF($C923=W$19,1,0)</f>
        <v>0</v>
      </c>
      <c r="X923" s="3">
        <f t="shared" si="1802"/>
        <v>0</v>
      </c>
      <c r="Y923" s="3">
        <f t="shared" si="1802"/>
        <v>0</v>
      </c>
      <c r="Z923" s="3">
        <f t="shared" si="1802"/>
        <v>0</v>
      </c>
      <c r="AA923" s="3">
        <f t="shared" si="1802"/>
        <v>0</v>
      </c>
      <c r="AB923" s="3">
        <f t="shared" si="1802"/>
        <v>0</v>
      </c>
      <c r="AC923" s="3">
        <f t="shared" si="1802"/>
        <v>0</v>
      </c>
      <c r="AD923" s="3">
        <f t="shared" si="1802"/>
        <v>0</v>
      </c>
      <c r="AE923" s="3">
        <f t="shared" si="1802"/>
        <v>0</v>
      </c>
      <c r="AF923" s="3">
        <f t="shared" si="1802"/>
        <v>0</v>
      </c>
      <c r="AG923" s="3">
        <f t="shared" si="1802"/>
        <v>0</v>
      </c>
      <c r="AH923" s="3">
        <f t="shared" si="1802"/>
        <v>0</v>
      </c>
    </row>
    <row r="924" spans="1:34" ht="15.75" customHeight="1" x14ac:dyDescent="0.2">
      <c r="A924" s="7">
        <v>905</v>
      </c>
      <c r="B924" s="7"/>
      <c r="C924" s="7" t="str">
        <f t="shared" si="1524"/>
        <v/>
      </c>
      <c r="J924" s="7">
        <f t="shared" ref="J924:U924" si="1803">SUM(W913:W924)</f>
        <v>0</v>
      </c>
      <c r="K924" s="3">
        <f t="shared" si="1803"/>
        <v>0</v>
      </c>
      <c r="L924" s="3">
        <f t="shared" si="1803"/>
        <v>0</v>
      </c>
      <c r="M924" s="3">
        <f t="shared" si="1803"/>
        <v>0</v>
      </c>
      <c r="N924" s="3">
        <f t="shared" si="1803"/>
        <v>0</v>
      </c>
      <c r="O924" s="3">
        <f t="shared" si="1803"/>
        <v>0</v>
      </c>
      <c r="P924" s="3">
        <f t="shared" si="1803"/>
        <v>0</v>
      </c>
      <c r="Q924" s="3">
        <f t="shared" si="1803"/>
        <v>0</v>
      </c>
      <c r="R924" s="3">
        <f t="shared" si="1803"/>
        <v>0</v>
      </c>
      <c r="S924" s="3">
        <f t="shared" si="1803"/>
        <v>0</v>
      </c>
      <c r="T924" s="3">
        <f t="shared" si="1803"/>
        <v>0</v>
      </c>
      <c r="U924" s="3">
        <f t="shared" si="1803"/>
        <v>0</v>
      </c>
      <c r="W924" s="3">
        <f t="shared" ref="W924:AH924" si="1804">IF($C924=W$19,1,0)</f>
        <v>0</v>
      </c>
      <c r="X924" s="3">
        <f t="shared" si="1804"/>
        <v>0</v>
      </c>
      <c r="Y924" s="3">
        <f t="shared" si="1804"/>
        <v>0</v>
      </c>
      <c r="Z924" s="3">
        <f t="shared" si="1804"/>
        <v>0</v>
      </c>
      <c r="AA924" s="3">
        <f t="shared" si="1804"/>
        <v>0</v>
      </c>
      <c r="AB924" s="3">
        <f t="shared" si="1804"/>
        <v>0</v>
      </c>
      <c r="AC924" s="3">
        <f t="shared" si="1804"/>
        <v>0</v>
      </c>
      <c r="AD924" s="3">
        <f t="shared" si="1804"/>
        <v>0</v>
      </c>
      <c r="AE924" s="3">
        <f t="shared" si="1804"/>
        <v>0</v>
      </c>
      <c r="AF924" s="3">
        <f t="shared" si="1804"/>
        <v>0</v>
      </c>
      <c r="AG924" s="3">
        <f t="shared" si="1804"/>
        <v>0</v>
      </c>
      <c r="AH924" s="3">
        <f t="shared" si="1804"/>
        <v>0</v>
      </c>
    </row>
    <row r="925" spans="1:34" ht="15.75" customHeight="1" x14ac:dyDescent="0.2">
      <c r="A925" s="7">
        <v>906</v>
      </c>
      <c r="B925" s="7"/>
      <c r="C925" s="7" t="str">
        <f t="shared" si="1524"/>
        <v/>
      </c>
      <c r="J925" s="7">
        <f t="shared" ref="J925:U925" si="1805">SUM(W914:W925)</f>
        <v>0</v>
      </c>
      <c r="K925" s="3">
        <f t="shared" si="1805"/>
        <v>0</v>
      </c>
      <c r="L925" s="3">
        <f t="shared" si="1805"/>
        <v>0</v>
      </c>
      <c r="M925" s="3">
        <f t="shared" si="1805"/>
        <v>0</v>
      </c>
      <c r="N925" s="3">
        <f t="shared" si="1805"/>
        <v>0</v>
      </c>
      <c r="O925" s="3">
        <f t="shared" si="1805"/>
        <v>0</v>
      </c>
      <c r="P925" s="3">
        <f t="shared" si="1805"/>
        <v>0</v>
      </c>
      <c r="Q925" s="3">
        <f t="shared" si="1805"/>
        <v>0</v>
      </c>
      <c r="R925" s="3">
        <f t="shared" si="1805"/>
        <v>0</v>
      </c>
      <c r="S925" s="3">
        <f t="shared" si="1805"/>
        <v>0</v>
      </c>
      <c r="T925" s="3">
        <f t="shared" si="1805"/>
        <v>0</v>
      </c>
      <c r="U925" s="3">
        <f t="shared" si="1805"/>
        <v>0</v>
      </c>
      <c r="W925" s="3">
        <f t="shared" ref="W925:AH925" si="1806">IF($C925=W$19,1,0)</f>
        <v>0</v>
      </c>
      <c r="X925" s="3">
        <f t="shared" si="1806"/>
        <v>0</v>
      </c>
      <c r="Y925" s="3">
        <f t="shared" si="1806"/>
        <v>0</v>
      </c>
      <c r="Z925" s="3">
        <f t="shared" si="1806"/>
        <v>0</v>
      </c>
      <c r="AA925" s="3">
        <f t="shared" si="1806"/>
        <v>0</v>
      </c>
      <c r="AB925" s="3">
        <f t="shared" si="1806"/>
        <v>0</v>
      </c>
      <c r="AC925" s="3">
        <f t="shared" si="1806"/>
        <v>0</v>
      </c>
      <c r="AD925" s="3">
        <f t="shared" si="1806"/>
        <v>0</v>
      </c>
      <c r="AE925" s="3">
        <f t="shared" si="1806"/>
        <v>0</v>
      </c>
      <c r="AF925" s="3">
        <f t="shared" si="1806"/>
        <v>0</v>
      </c>
      <c r="AG925" s="3">
        <f t="shared" si="1806"/>
        <v>0</v>
      </c>
      <c r="AH925" s="3">
        <f t="shared" si="1806"/>
        <v>0</v>
      </c>
    </row>
    <row r="926" spans="1:34" ht="15.75" customHeight="1" x14ac:dyDescent="0.2">
      <c r="A926" s="7">
        <v>907</v>
      </c>
      <c r="B926" s="7"/>
      <c r="C926" s="7" t="str">
        <f t="shared" si="1524"/>
        <v/>
      </c>
      <c r="J926" s="7">
        <f t="shared" ref="J926:U926" si="1807">SUM(W915:W926)</f>
        <v>0</v>
      </c>
      <c r="K926" s="3">
        <f t="shared" si="1807"/>
        <v>0</v>
      </c>
      <c r="L926" s="3">
        <f t="shared" si="1807"/>
        <v>0</v>
      </c>
      <c r="M926" s="3">
        <f t="shared" si="1807"/>
        <v>0</v>
      </c>
      <c r="N926" s="3">
        <f t="shared" si="1807"/>
        <v>0</v>
      </c>
      <c r="O926" s="3">
        <f t="shared" si="1807"/>
        <v>0</v>
      </c>
      <c r="P926" s="3">
        <f t="shared" si="1807"/>
        <v>0</v>
      </c>
      <c r="Q926" s="3">
        <f t="shared" si="1807"/>
        <v>0</v>
      </c>
      <c r="R926" s="3">
        <f t="shared" si="1807"/>
        <v>0</v>
      </c>
      <c r="S926" s="3">
        <f t="shared" si="1807"/>
        <v>0</v>
      </c>
      <c r="T926" s="3">
        <f t="shared" si="1807"/>
        <v>0</v>
      </c>
      <c r="U926" s="3">
        <f t="shared" si="1807"/>
        <v>0</v>
      </c>
      <c r="W926" s="3">
        <f t="shared" ref="W926:AH926" si="1808">IF($C926=W$19,1,0)</f>
        <v>0</v>
      </c>
      <c r="X926" s="3">
        <f t="shared" si="1808"/>
        <v>0</v>
      </c>
      <c r="Y926" s="3">
        <f t="shared" si="1808"/>
        <v>0</v>
      </c>
      <c r="Z926" s="3">
        <f t="shared" si="1808"/>
        <v>0</v>
      </c>
      <c r="AA926" s="3">
        <f t="shared" si="1808"/>
        <v>0</v>
      </c>
      <c r="AB926" s="3">
        <f t="shared" si="1808"/>
        <v>0</v>
      </c>
      <c r="AC926" s="3">
        <f t="shared" si="1808"/>
        <v>0</v>
      </c>
      <c r="AD926" s="3">
        <f t="shared" si="1808"/>
        <v>0</v>
      </c>
      <c r="AE926" s="3">
        <f t="shared" si="1808"/>
        <v>0</v>
      </c>
      <c r="AF926" s="3">
        <f t="shared" si="1808"/>
        <v>0</v>
      </c>
      <c r="AG926" s="3">
        <f t="shared" si="1808"/>
        <v>0</v>
      </c>
      <c r="AH926" s="3">
        <f t="shared" si="1808"/>
        <v>0</v>
      </c>
    </row>
    <row r="927" spans="1:34" ht="15.75" customHeight="1" x14ac:dyDescent="0.2">
      <c r="A927" s="7">
        <v>908</v>
      </c>
      <c r="B927" s="7"/>
      <c r="C927" s="7" t="str">
        <f t="shared" si="1524"/>
        <v/>
      </c>
      <c r="J927" s="7">
        <f t="shared" ref="J927:U927" si="1809">SUM(W916:W927)</f>
        <v>0</v>
      </c>
      <c r="K927" s="3">
        <f t="shared" si="1809"/>
        <v>0</v>
      </c>
      <c r="L927" s="3">
        <f t="shared" si="1809"/>
        <v>0</v>
      </c>
      <c r="M927" s="3">
        <f t="shared" si="1809"/>
        <v>0</v>
      </c>
      <c r="N927" s="3">
        <f t="shared" si="1809"/>
        <v>0</v>
      </c>
      <c r="O927" s="3">
        <f t="shared" si="1809"/>
        <v>0</v>
      </c>
      <c r="P927" s="3">
        <f t="shared" si="1809"/>
        <v>0</v>
      </c>
      <c r="Q927" s="3">
        <f t="shared" si="1809"/>
        <v>0</v>
      </c>
      <c r="R927" s="3">
        <f t="shared" si="1809"/>
        <v>0</v>
      </c>
      <c r="S927" s="3">
        <f t="shared" si="1809"/>
        <v>0</v>
      </c>
      <c r="T927" s="3">
        <f t="shared" si="1809"/>
        <v>0</v>
      </c>
      <c r="U927" s="3">
        <f t="shared" si="1809"/>
        <v>0</v>
      </c>
      <c r="W927" s="3">
        <f t="shared" ref="W927:AH927" si="1810">IF($C927=W$19,1,0)</f>
        <v>0</v>
      </c>
      <c r="X927" s="3">
        <f t="shared" si="1810"/>
        <v>0</v>
      </c>
      <c r="Y927" s="3">
        <f t="shared" si="1810"/>
        <v>0</v>
      </c>
      <c r="Z927" s="3">
        <f t="shared" si="1810"/>
        <v>0</v>
      </c>
      <c r="AA927" s="3">
        <f t="shared" si="1810"/>
        <v>0</v>
      </c>
      <c r="AB927" s="3">
        <f t="shared" si="1810"/>
        <v>0</v>
      </c>
      <c r="AC927" s="3">
        <f t="shared" si="1810"/>
        <v>0</v>
      </c>
      <c r="AD927" s="3">
        <f t="shared" si="1810"/>
        <v>0</v>
      </c>
      <c r="AE927" s="3">
        <f t="shared" si="1810"/>
        <v>0</v>
      </c>
      <c r="AF927" s="3">
        <f t="shared" si="1810"/>
        <v>0</v>
      </c>
      <c r="AG927" s="3">
        <f t="shared" si="1810"/>
        <v>0</v>
      </c>
      <c r="AH927" s="3">
        <f t="shared" si="1810"/>
        <v>0</v>
      </c>
    </row>
    <row r="928" spans="1:34" ht="15.75" customHeight="1" x14ac:dyDescent="0.2">
      <c r="A928" s="7">
        <v>909</v>
      </c>
      <c r="B928" s="7"/>
      <c r="C928" s="7" t="str">
        <f t="shared" si="1524"/>
        <v/>
      </c>
      <c r="J928" s="7">
        <f t="shared" ref="J928:U928" si="1811">SUM(W917:W928)</f>
        <v>0</v>
      </c>
      <c r="K928" s="3">
        <f t="shared" si="1811"/>
        <v>0</v>
      </c>
      <c r="L928" s="3">
        <f t="shared" si="1811"/>
        <v>0</v>
      </c>
      <c r="M928" s="3">
        <f t="shared" si="1811"/>
        <v>0</v>
      </c>
      <c r="N928" s="3">
        <f t="shared" si="1811"/>
        <v>0</v>
      </c>
      <c r="O928" s="3">
        <f t="shared" si="1811"/>
        <v>0</v>
      </c>
      <c r="P928" s="3">
        <f t="shared" si="1811"/>
        <v>0</v>
      </c>
      <c r="Q928" s="3">
        <f t="shared" si="1811"/>
        <v>0</v>
      </c>
      <c r="R928" s="3">
        <f t="shared" si="1811"/>
        <v>0</v>
      </c>
      <c r="S928" s="3">
        <f t="shared" si="1811"/>
        <v>0</v>
      </c>
      <c r="T928" s="3">
        <f t="shared" si="1811"/>
        <v>0</v>
      </c>
      <c r="U928" s="3">
        <f t="shared" si="1811"/>
        <v>0</v>
      </c>
      <c r="W928" s="3">
        <f t="shared" ref="W928:AH928" si="1812">IF($C928=W$19,1,0)</f>
        <v>0</v>
      </c>
      <c r="X928" s="3">
        <f t="shared" si="1812"/>
        <v>0</v>
      </c>
      <c r="Y928" s="3">
        <f t="shared" si="1812"/>
        <v>0</v>
      </c>
      <c r="Z928" s="3">
        <f t="shared" si="1812"/>
        <v>0</v>
      </c>
      <c r="AA928" s="3">
        <f t="shared" si="1812"/>
        <v>0</v>
      </c>
      <c r="AB928" s="3">
        <f t="shared" si="1812"/>
        <v>0</v>
      </c>
      <c r="AC928" s="3">
        <f t="shared" si="1812"/>
        <v>0</v>
      </c>
      <c r="AD928" s="3">
        <f t="shared" si="1812"/>
        <v>0</v>
      </c>
      <c r="AE928" s="3">
        <f t="shared" si="1812"/>
        <v>0</v>
      </c>
      <c r="AF928" s="3">
        <f t="shared" si="1812"/>
        <v>0</v>
      </c>
      <c r="AG928" s="3">
        <f t="shared" si="1812"/>
        <v>0</v>
      </c>
      <c r="AH928" s="3">
        <f t="shared" si="1812"/>
        <v>0</v>
      </c>
    </row>
    <row r="929" spans="1:34" ht="15.75" customHeight="1" x14ac:dyDescent="0.2">
      <c r="A929" s="7">
        <v>910</v>
      </c>
      <c r="B929" s="7"/>
      <c r="C929" s="7" t="str">
        <f t="shared" si="1524"/>
        <v/>
      </c>
      <c r="J929" s="7">
        <f t="shared" ref="J929:U929" si="1813">SUM(W918:W929)</f>
        <v>0</v>
      </c>
      <c r="K929" s="3">
        <f t="shared" si="1813"/>
        <v>0</v>
      </c>
      <c r="L929" s="3">
        <f t="shared" si="1813"/>
        <v>0</v>
      </c>
      <c r="M929" s="3">
        <f t="shared" si="1813"/>
        <v>0</v>
      </c>
      <c r="N929" s="3">
        <f t="shared" si="1813"/>
        <v>0</v>
      </c>
      <c r="O929" s="3">
        <f t="shared" si="1813"/>
        <v>0</v>
      </c>
      <c r="P929" s="3">
        <f t="shared" si="1813"/>
        <v>0</v>
      </c>
      <c r="Q929" s="3">
        <f t="shared" si="1813"/>
        <v>0</v>
      </c>
      <c r="R929" s="3">
        <f t="shared" si="1813"/>
        <v>0</v>
      </c>
      <c r="S929" s="3">
        <f t="shared" si="1813"/>
        <v>0</v>
      </c>
      <c r="T929" s="3">
        <f t="shared" si="1813"/>
        <v>0</v>
      </c>
      <c r="U929" s="3">
        <f t="shared" si="1813"/>
        <v>0</v>
      </c>
      <c r="W929" s="3">
        <f t="shared" ref="W929:AH929" si="1814">IF($C929=W$19,1,0)</f>
        <v>0</v>
      </c>
      <c r="X929" s="3">
        <f t="shared" si="1814"/>
        <v>0</v>
      </c>
      <c r="Y929" s="3">
        <f t="shared" si="1814"/>
        <v>0</v>
      </c>
      <c r="Z929" s="3">
        <f t="shared" si="1814"/>
        <v>0</v>
      </c>
      <c r="AA929" s="3">
        <f t="shared" si="1814"/>
        <v>0</v>
      </c>
      <c r="AB929" s="3">
        <f t="shared" si="1814"/>
        <v>0</v>
      </c>
      <c r="AC929" s="3">
        <f t="shared" si="1814"/>
        <v>0</v>
      </c>
      <c r="AD929" s="3">
        <f t="shared" si="1814"/>
        <v>0</v>
      </c>
      <c r="AE929" s="3">
        <f t="shared" si="1814"/>
        <v>0</v>
      </c>
      <c r="AF929" s="3">
        <f t="shared" si="1814"/>
        <v>0</v>
      </c>
      <c r="AG929" s="3">
        <f t="shared" si="1814"/>
        <v>0</v>
      </c>
      <c r="AH929" s="3">
        <f t="shared" si="1814"/>
        <v>0</v>
      </c>
    </row>
    <row r="930" spans="1:34" ht="15.75" customHeight="1" x14ac:dyDescent="0.2">
      <c r="A930" s="7">
        <v>911</v>
      </c>
      <c r="B930" s="7"/>
      <c r="C930" s="7" t="str">
        <f t="shared" si="1524"/>
        <v/>
      </c>
      <c r="J930" s="7">
        <f t="shared" ref="J930:U930" si="1815">SUM(W919:W930)</f>
        <v>0</v>
      </c>
      <c r="K930" s="3">
        <f t="shared" si="1815"/>
        <v>0</v>
      </c>
      <c r="L930" s="3">
        <f t="shared" si="1815"/>
        <v>0</v>
      </c>
      <c r="M930" s="3">
        <f t="shared" si="1815"/>
        <v>0</v>
      </c>
      <c r="N930" s="3">
        <f t="shared" si="1815"/>
        <v>0</v>
      </c>
      <c r="O930" s="3">
        <f t="shared" si="1815"/>
        <v>0</v>
      </c>
      <c r="P930" s="3">
        <f t="shared" si="1815"/>
        <v>0</v>
      </c>
      <c r="Q930" s="3">
        <f t="shared" si="1815"/>
        <v>0</v>
      </c>
      <c r="R930" s="3">
        <f t="shared" si="1815"/>
        <v>0</v>
      </c>
      <c r="S930" s="3">
        <f t="shared" si="1815"/>
        <v>0</v>
      </c>
      <c r="T930" s="3">
        <f t="shared" si="1815"/>
        <v>0</v>
      </c>
      <c r="U930" s="3">
        <f t="shared" si="1815"/>
        <v>0</v>
      </c>
      <c r="W930" s="3">
        <f t="shared" ref="W930:AH930" si="1816">IF($C930=W$19,1,0)</f>
        <v>0</v>
      </c>
      <c r="X930" s="3">
        <f t="shared" si="1816"/>
        <v>0</v>
      </c>
      <c r="Y930" s="3">
        <f t="shared" si="1816"/>
        <v>0</v>
      </c>
      <c r="Z930" s="3">
        <f t="shared" si="1816"/>
        <v>0</v>
      </c>
      <c r="AA930" s="3">
        <f t="shared" si="1816"/>
        <v>0</v>
      </c>
      <c r="AB930" s="3">
        <f t="shared" si="1816"/>
        <v>0</v>
      </c>
      <c r="AC930" s="3">
        <f t="shared" si="1816"/>
        <v>0</v>
      </c>
      <c r="AD930" s="3">
        <f t="shared" si="1816"/>
        <v>0</v>
      </c>
      <c r="AE930" s="3">
        <f t="shared" si="1816"/>
        <v>0</v>
      </c>
      <c r="AF930" s="3">
        <f t="shared" si="1816"/>
        <v>0</v>
      </c>
      <c r="AG930" s="3">
        <f t="shared" si="1816"/>
        <v>0</v>
      </c>
      <c r="AH930" s="3">
        <f t="shared" si="1816"/>
        <v>0</v>
      </c>
    </row>
    <row r="931" spans="1:34" ht="15.75" customHeight="1" x14ac:dyDescent="0.2">
      <c r="A931" s="7">
        <v>912</v>
      </c>
      <c r="B931" s="7"/>
      <c r="C931" s="7" t="str">
        <f t="shared" si="1524"/>
        <v/>
      </c>
      <c r="J931" s="7">
        <f t="shared" ref="J931:U931" si="1817">SUM(W920:W931)</f>
        <v>0</v>
      </c>
      <c r="K931" s="3">
        <f t="shared" si="1817"/>
        <v>0</v>
      </c>
      <c r="L931" s="3">
        <f t="shared" si="1817"/>
        <v>0</v>
      </c>
      <c r="M931" s="3">
        <f t="shared" si="1817"/>
        <v>0</v>
      </c>
      <c r="N931" s="3">
        <f t="shared" si="1817"/>
        <v>0</v>
      </c>
      <c r="O931" s="3">
        <f t="shared" si="1817"/>
        <v>0</v>
      </c>
      <c r="P931" s="3">
        <f t="shared" si="1817"/>
        <v>0</v>
      </c>
      <c r="Q931" s="3">
        <f t="shared" si="1817"/>
        <v>0</v>
      </c>
      <c r="R931" s="3">
        <f t="shared" si="1817"/>
        <v>0</v>
      </c>
      <c r="S931" s="3">
        <f t="shared" si="1817"/>
        <v>0</v>
      </c>
      <c r="T931" s="3">
        <f t="shared" si="1817"/>
        <v>0</v>
      </c>
      <c r="U931" s="3">
        <f t="shared" si="1817"/>
        <v>0</v>
      </c>
      <c r="W931" s="3">
        <f t="shared" ref="W931:AH931" si="1818">IF($C931=W$19,1,0)</f>
        <v>0</v>
      </c>
      <c r="X931" s="3">
        <f t="shared" si="1818"/>
        <v>0</v>
      </c>
      <c r="Y931" s="3">
        <f t="shared" si="1818"/>
        <v>0</v>
      </c>
      <c r="Z931" s="3">
        <f t="shared" si="1818"/>
        <v>0</v>
      </c>
      <c r="AA931" s="3">
        <f t="shared" si="1818"/>
        <v>0</v>
      </c>
      <c r="AB931" s="3">
        <f t="shared" si="1818"/>
        <v>0</v>
      </c>
      <c r="AC931" s="3">
        <f t="shared" si="1818"/>
        <v>0</v>
      </c>
      <c r="AD931" s="3">
        <f t="shared" si="1818"/>
        <v>0</v>
      </c>
      <c r="AE931" s="3">
        <f t="shared" si="1818"/>
        <v>0</v>
      </c>
      <c r="AF931" s="3">
        <f t="shared" si="1818"/>
        <v>0</v>
      </c>
      <c r="AG931" s="3">
        <f t="shared" si="1818"/>
        <v>0</v>
      </c>
      <c r="AH931" s="3">
        <f t="shared" si="1818"/>
        <v>0</v>
      </c>
    </row>
    <row r="932" spans="1:34" ht="15.75" customHeight="1" x14ac:dyDescent="0.2">
      <c r="A932" s="7">
        <v>913</v>
      </c>
      <c r="B932" s="7"/>
      <c r="C932" s="7" t="str">
        <f t="shared" si="1524"/>
        <v/>
      </c>
      <c r="J932" s="7">
        <f t="shared" ref="J932:U932" si="1819">SUM(W921:W932)</f>
        <v>0</v>
      </c>
      <c r="K932" s="3">
        <f t="shared" si="1819"/>
        <v>0</v>
      </c>
      <c r="L932" s="3">
        <f t="shared" si="1819"/>
        <v>0</v>
      </c>
      <c r="M932" s="3">
        <f t="shared" si="1819"/>
        <v>0</v>
      </c>
      <c r="N932" s="3">
        <f t="shared" si="1819"/>
        <v>0</v>
      </c>
      <c r="O932" s="3">
        <f t="shared" si="1819"/>
        <v>0</v>
      </c>
      <c r="P932" s="3">
        <f t="shared" si="1819"/>
        <v>0</v>
      </c>
      <c r="Q932" s="3">
        <f t="shared" si="1819"/>
        <v>0</v>
      </c>
      <c r="R932" s="3">
        <f t="shared" si="1819"/>
        <v>0</v>
      </c>
      <c r="S932" s="3">
        <f t="shared" si="1819"/>
        <v>0</v>
      </c>
      <c r="T932" s="3">
        <f t="shared" si="1819"/>
        <v>0</v>
      </c>
      <c r="U932" s="3">
        <f t="shared" si="1819"/>
        <v>0</v>
      </c>
      <c r="W932" s="3">
        <f t="shared" ref="W932:AH932" si="1820">IF($C932=W$19,1,0)</f>
        <v>0</v>
      </c>
      <c r="X932" s="3">
        <f t="shared" si="1820"/>
        <v>0</v>
      </c>
      <c r="Y932" s="3">
        <f t="shared" si="1820"/>
        <v>0</v>
      </c>
      <c r="Z932" s="3">
        <f t="shared" si="1820"/>
        <v>0</v>
      </c>
      <c r="AA932" s="3">
        <f t="shared" si="1820"/>
        <v>0</v>
      </c>
      <c r="AB932" s="3">
        <f t="shared" si="1820"/>
        <v>0</v>
      </c>
      <c r="AC932" s="3">
        <f t="shared" si="1820"/>
        <v>0</v>
      </c>
      <c r="AD932" s="3">
        <f t="shared" si="1820"/>
        <v>0</v>
      </c>
      <c r="AE932" s="3">
        <f t="shared" si="1820"/>
        <v>0</v>
      </c>
      <c r="AF932" s="3">
        <f t="shared" si="1820"/>
        <v>0</v>
      </c>
      <c r="AG932" s="3">
        <f t="shared" si="1820"/>
        <v>0</v>
      </c>
      <c r="AH932" s="3">
        <f t="shared" si="1820"/>
        <v>0</v>
      </c>
    </row>
    <row r="933" spans="1:34" ht="15.75" customHeight="1" x14ac:dyDescent="0.2">
      <c r="A933" s="7">
        <v>914</v>
      </c>
      <c r="B933" s="7"/>
      <c r="C933" s="7" t="str">
        <f t="shared" si="1524"/>
        <v/>
      </c>
      <c r="J933" s="7">
        <f t="shared" ref="J933:U933" si="1821">SUM(W922:W933)</f>
        <v>0</v>
      </c>
      <c r="K933" s="3">
        <f t="shared" si="1821"/>
        <v>0</v>
      </c>
      <c r="L933" s="3">
        <f t="shared" si="1821"/>
        <v>0</v>
      </c>
      <c r="M933" s="3">
        <f t="shared" si="1821"/>
        <v>0</v>
      </c>
      <c r="N933" s="3">
        <f t="shared" si="1821"/>
        <v>0</v>
      </c>
      <c r="O933" s="3">
        <f t="shared" si="1821"/>
        <v>0</v>
      </c>
      <c r="P933" s="3">
        <f t="shared" si="1821"/>
        <v>0</v>
      </c>
      <c r="Q933" s="3">
        <f t="shared" si="1821"/>
        <v>0</v>
      </c>
      <c r="R933" s="3">
        <f t="shared" si="1821"/>
        <v>0</v>
      </c>
      <c r="S933" s="3">
        <f t="shared" si="1821"/>
        <v>0</v>
      </c>
      <c r="T933" s="3">
        <f t="shared" si="1821"/>
        <v>0</v>
      </c>
      <c r="U933" s="3">
        <f t="shared" si="1821"/>
        <v>0</v>
      </c>
      <c r="W933" s="3">
        <f t="shared" ref="W933:AH933" si="1822">IF($C933=W$19,1,0)</f>
        <v>0</v>
      </c>
      <c r="X933" s="3">
        <f t="shared" si="1822"/>
        <v>0</v>
      </c>
      <c r="Y933" s="3">
        <f t="shared" si="1822"/>
        <v>0</v>
      </c>
      <c r="Z933" s="3">
        <f t="shared" si="1822"/>
        <v>0</v>
      </c>
      <c r="AA933" s="3">
        <f t="shared" si="1822"/>
        <v>0</v>
      </c>
      <c r="AB933" s="3">
        <f t="shared" si="1822"/>
        <v>0</v>
      </c>
      <c r="AC933" s="3">
        <f t="shared" si="1822"/>
        <v>0</v>
      </c>
      <c r="AD933" s="3">
        <f t="shared" si="1822"/>
        <v>0</v>
      </c>
      <c r="AE933" s="3">
        <f t="shared" si="1822"/>
        <v>0</v>
      </c>
      <c r="AF933" s="3">
        <f t="shared" si="1822"/>
        <v>0</v>
      </c>
      <c r="AG933" s="3">
        <f t="shared" si="1822"/>
        <v>0</v>
      </c>
      <c r="AH933" s="3">
        <f t="shared" si="1822"/>
        <v>0</v>
      </c>
    </row>
    <row r="934" spans="1:34" ht="15.75" customHeight="1" x14ac:dyDescent="0.2">
      <c r="A934" s="7">
        <v>915</v>
      </c>
      <c r="B934" s="7"/>
      <c r="C934" s="7" t="str">
        <f t="shared" si="1524"/>
        <v/>
      </c>
      <c r="J934" s="7">
        <f t="shared" ref="J934:U934" si="1823">SUM(W923:W934)</f>
        <v>0</v>
      </c>
      <c r="K934" s="3">
        <f t="shared" si="1823"/>
        <v>0</v>
      </c>
      <c r="L934" s="3">
        <f t="shared" si="1823"/>
        <v>0</v>
      </c>
      <c r="M934" s="3">
        <f t="shared" si="1823"/>
        <v>0</v>
      </c>
      <c r="N934" s="3">
        <f t="shared" si="1823"/>
        <v>0</v>
      </c>
      <c r="O934" s="3">
        <f t="shared" si="1823"/>
        <v>0</v>
      </c>
      <c r="P934" s="3">
        <f t="shared" si="1823"/>
        <v>0</v>
      </c>
      <c r="Q934" s="3">
        <f t="shared" si="1823"/>
        <v>0</v>
      </c>
      <c r="R934" s="3">
        <f t="shared" si="1823"/>
        <v>0</v>
      </c>
      <c r="S934" s="3">
        <f t="shared" si="1823"/>
        <v>0</v>
      </c>
      <c r="T934" s="3">
        <f t="shared" si="1823"/>
        <v>0</v>
      </c>
      <c r="U934" s="3">
        <f t="shared" si="1823"/>
        <v>0</v>
      </c>
      <c r="W934" s="3">
        <f t="shared" ref="W934:AH934" si="1824">IF($C934=W$19,1,0)</f>
        <v>0</v>
      </c>
      <c r="X934" s="3">
        <f t="shared" si="1824"/>
        <v>0</v>
      </c>
      <c r="Y934" s="3">
        <f t="shared" si="1824"/>
        <v>0</v>
      </c>
      <c r="Z934" s="3">
        <f t="shared" si="1824"/>
        <v>0</v>
      </c>
      <c r="AA934" s="3">
        <f t="shared" si="1824"/>
        <v>0</v>
      </c>
      <c r="AB934" s="3">
        <f t="shared" si="1824"/>
        <v>0</v>
      </c>
      <c r="AC934" s="3">
        <f t="shared" si="1824"/>
        <v>0</v>
      </c>
      <c r="AD934" s="3">
        <f t="shared" si="1824"/>
        <v>0</v>
      </c>
      <c r="AE934" s="3">
        <f t="shared" si="1824"/>
        <v>0</v>
      </c>
      <c r="AF934" s="3">
        <f t="shared" si="1824"/>
        <v>0</v>
      </c>
      <c r="AG934" s="3">
        <f t="shared" si="1824"/>
        <v>0</v>
      </c>
      <c r="AH934" s="3">
        <f t="shared" si="1824"/>
        <v>0</v>
      </c>
    </row>
    <row r="935" spans="1:34" ht="15.75" customHeight="1" x14ac:dyDescent="0.2">
      <c r="A935" s="7">
        <v>916</v>
      </c>
      <c r="B935" s="7"/>
      <c r="C935" s="7" t="str">
        <f t="shared" si="1524"/>
        <v/>
      </c>
      <c r="J935" s="7">
        <f t="shared" ref="J935:U935" si="1825">SUM(W924:W935)</f>
        <v>0</v>
      </c>
      <c r="K935" s="3">
        <f t="shared" si="1825"/>
        <v>0</v>
      </c>
      <c r="L935" s="3">
        <f t="shared" si="1825"/>
        <v>0</v>
      </c>
      <c r="M935" s="3">
        <f t="shared" si="1825"/>
        <v>0</v>
      </c>
      <c r="N935" s="3">
        <f t="shared" si="1825"/>
        <v>0</v>
      </c>
      <c r="O935" s="3">
        <f t="shared" si="1825"/>
        <v>0</v>
      </c>
      <c r="P935" s="3">
        <f t="shared" si="1825"/>
        <v>0</v>
      </c>
      <c r="Q935" s="3">
        <f t="shared" si="1825"/>
        <v>0</v>
      </c>
      <c r="R935" s="3">
        <f t="shared" si="1825"/>
        <v>0</v>
      </c>
      <c r="S935" s="3">
        <f t="shared" si="1825"/>
        <v>0</v>
      </c>
      <c r="T935" s="3">
        <f t="shared" si="1825"/>
        <v>0</v>
      </c>
      <c r="U935" s="3">
        <f t="shared" si="1825"/>
        <v>0</v>
      </c>
      <c r="W935" s="3">
        <f t="shared" ref="W935:AH935" si="1826">IF($C935=W$19,1,0)</f>
        <v>0</v>
      </c>
      <c r="X935" s="3">
        <f t="shared" si="1826"/>
        <v>0</v>
      </c>
      <c r="Y935" s="3">
        <f t="shared" si="1826"/>
        <v>0</v>
      </c>
      <c r="Z935" s="3">
        <f t="shared" si="1826"/>
        <v>0</v>
      </c>
      <c r="AA935" s="3">
        <f t="shared" si="1826"/>
        <v>0</v>
      </c>
      <c r="AB935" s="3">
        <f t="shared" si="1826"/>
        <v>0</v>
      </c>
      <c r="AC935" s="3">
        <f t="shared" si="1826"/>
        <v>0</v>
      </c>
      <c r="AD935" s="3">
        <f t="shared" si="1826"/>
        <v>0</v>
      </c>
      <c r="AE935" s="3">
        <f t="shared" si="1826"/>
        <v>0</v>
      </c>
      <c r="AF935" s="3">
        <f t="shared" si="1826"/>
        <v>0</v>
      </c>
      <c r="AG935" s="3">
        <f t="shared" si="1826"/>
        <v>0</v>
      </c>
      <c r="AH935" s="3">
        <f t="shared" si="1826"/>
        <v>0</v>
      </c>
    </row>
    <row r="936" spans="1:34" ht="15.75" customHeight="1" x14ac:dyDescent="0.2">
      <c r="A936" s="7">
        <v>917</v>
      </c>
      <c r="B936" s="7"/>
      <c r="C936" s="7" t="str">
        <f t="shared" si="1524"/>
        <v/>
      </c>
      <c r="J936" s="7">
        <f t="shared" ref="J936:U936" si="1827">SUM(W925:W936)</f>
        <v>0</v>
      </c>
      <c r="K936" s="3">
        <f t="shared" si="1827"/>
        <v>0</v>
      </c>
      <c r="L936" s="3">
        <f t="shared" si="1827"/>
        <v>0</v>
      </c>
      <c r="M936" s="3">
        <f t="shared" si="1827"/>
        <v>0</v>
      </c>
      <c r="N936" s="3">
        <f t="shared" si="1827"/>
        <v>0</v>
      </c>
      <c r="O936" s="3">
        <f t="shared" si="1827"/>
        <v>0</v>
      </c>
      <c r="P936" s="3">
        <f t="shared" si="1827"/>
        <v>0</v>
      </c>
      <c r="Q936" s="3">
        <f t="shared" si="1827"/>
        <v>0</v>
      </c>
      <c r="R936" s="3">
        <f t="shared" si="1827"/>
        <v>0</v>
      </c>
      <c r="S936" s="3">
        <f t="shared" si="1827"/>
        <v>0</v>
      </c>
      <c r="T936" s="3">
        <f t="shared" si="1827"/>
        <v>0</v>
      </c>
      <c r="U936" s="3">
        <f t="shared" si="1827"/>
        <v>0</v>
      </c>
      <c r="W936" s="3">
        <f t="shared" ref="W936:AH936" si="1828">IF($C936=W$19,1,0)</f>
        <v>0</v>
      </c>
      <c r="X936" s="3">
        <f t="shared" si="1828"/>
        <v>0</v>
      </c>
      <c r="Y936" s="3">
        <f t="shared" si="1828"/>
        <v>0</v>
      </c>
      <c r="Z936" s="3">
        <f t="shared" si="1828"/>
        <v>0</v>
      </c>
      <c r="AA936" s="3">
        <f t="shared" si="1828"/>
        <v>0</v>
      </c>
      <c r="AB936" s="3">
        <f t="shared" si="1828"/>
        <v>0</v>
      </c>
      <c r="AC936" s="3">
        <f t="shared" si="1828"/>
        <v>0</v>
      </c>
      <c r="AD936" s="3">
        <f t="shared" si="1828"/>
        <v>0</v>
      </c>
      <c r="AE936" s="3">
        <f t="shared" si="1828"/>
        <v>0</v>
      </c>
      <c r="AF936" s="3">
        <f t="shared" si="1828"/>
        <v>0</v>
      </c>
      <c r="AG936" s="3">
        <f t="shared" si="1828"/>
        <v>0</v>
      </c>
      <c r="AH936" s="3">
        <f t="shared" si="1828"/>
        <v>0</v>
      </c>
    </row>
    <row r="937" spans="1:34" ht="15.75" customHeight="1" x14ac:dyDescent="0.2">
      <c r="A937" s="7">
        <v>918</v>
      </c>
      <c r="B937" s="7"/>
      <c r="C937" s="7" t="str">
        <f t="shared" si="1524"/>
        <v/>
      </c>
      <c r="J937" s="7">
        <f t="shared" ref="J937:U937" si="1829">SUM(W926:W937)</f>
        <v>0</v>
      </c>
      <c r="K937" s="3">
        <f t="shared" si="1829"/>
        <v>0</v>
      </c>
      <c r="L937" s="3">
        <f t="shared" si="1829"/>
        <v>0</v>
      </c>
      <c r="M937" s="3">
        <f t="shared" si="1829"/>
        <v>0</v>
      </c>
      <c r="N937" s="3">
        <f t="shared" si="1829"/>
        <v>0</v>
      </c>
      <c r="O937" s="3">
        <f t="shared" si="1829"/>
        <v>0</v>
      </c>
      <c r="P937" s="3">
        <f t="shared" si="1829"/>
        <v>0</v>
      </c>
      <c r="Q937" s="3">
        <f t="shared" si="1829"/>
        <v>0</v>
      </c>
      <c r="R937" s="3">
        <f t="shared" si="1829"/>
        <v>0</v>
      </c>
      <c r="S937" s="3">
        <f t="shared" si="1829"/>
        <v>0</v>
      </c>
      <c r="T937" s="3">
        <f t="shared" si="1829"/>
        <v>0</v>
      </c>
      <c r="U937" s="3">
        <f t="shared" si="1829"/>
        <v>0</v>
      </c>
      <c r="W937" s="3">
        <f t="shared" ref="W937:AH937" si="1830">IF($C937=W$19,1,0)</f>
        <v>0</v>
      </c>
      <c r="X937" s="3">
        <f t="shared" si="1830"/>
        <v>0</v>
      </c>
      <c r="Y937" s="3">
        <f t="shared" si="1830"/>
        <v>0</v>
      </c>
      <c r="Z937" s="3">
        <f t="shared" si="1830"/>
        <v>0</v>
      </c>
      <c r="AA937" s="3">
        <f t="shared" si="1830"/>
        <v>0</v>
      </c>
      <c r="AB937" s="3">
        <f t="shared" si="1830"/>
        <v>0</v>
      </c>
      <c r="AC937" s="3">
        <f t="shared" si="1830"/>
        <v>0</v>
      </c>
      <c r="AD937" s="3">
        <f t="shared" si="1830"/>
        <v>0</v>
      </c>
      <c r="AE937" s="3">
        <f t="shared" si="1830"/>
        <v>0</v>
      </c>
      <c r="AF937" s="3">
        <f t="shared" si="1830"/>
        <v>0</v>
      </c>
      <c r="AG937" s="3">
        <f t="shared" si="1830"/>
        <v>0</v>
      </c>
      <c r="AH937" s="3">
        <f t="shared" si="1830"/>
        <v>0</v>
      </c>
    </row>
    <row r="938" spans="1:34" ht="15.75" customHeight="1" x14ac:dyDescent="0.2">
      <c r="A938" s="7">
        <v>919</v>
      </c>
      <c r="B938" s="7"/>
      <c r="C938" s="7" t="str">
        <f t="shared" si="1524"/>
        <v/>
      </c>
      <c r="J938" s="7">
        <f t="shared" ref="J938:U938" si="1831">SUM(W927:W938)</f>
        <v>0</v>
      </c>
      <c r="K938" s="3">
        <f t="shared" si="1831"/>
        <v>0</v>
      </c>
      <c r="L938" s="3">
        <f t="shared" si="1831"/>
        <v>0</v>
      </c>
      <c r="M938" s="3">
        <f t="shared" si="1831"/>
        <v>0</v>
      </c>
      <c r="N938" s="3">
        <f t="shared" si="1831"/>
        <v>0</v>
      </c>
      <c r="O938" s="3">
        <f t="shared" si="1831"/>
        <v>0</v>
      </c>
      <c r="P938" s="3">
        <f t="shared" si="1831"/>
        <v>0</v>
      </c>
      <c r="Q938" s="3">
        <f t="shared" si="1831"/>
        <v>0</v>
      </c>
      <c r="R938" s="3">
        <f t="shared" si="1831"/>
        <v>0</v>
      </c>
      <c r="S938" s="3">
        <f t="shared" si="1831"/>
        <v>0</v>
      </c>
      <c r="T938" s="3">
        <f t="shared" si="1831"/>
        <v>0</v>
      </c>
      <c r="U938" s="3">
        <f t="shared" si="1831"/>
        <v>0</v>
      </c>
      <c r="W938" s="3">
        <f t="shared" ref="W938:AH938" si="1832">IF($C938=W$19,1,0)</f>
        <v>0</v>
      </c>
      <c r="X938" s="3">
        <f t="shared" si="1832"/>
        <v>0</v>
      </c>
      <c r="Y938" s="3">
        <f t="shared" si="1832"/>
        <v>0</v>
      </c>
      <c r="Z938" s="3">
        <f t="shared" si="1832"/>
        <v>0</v>
      </c>
      <c r="AA938" s="3">
        <f t="shared" si="1832"/>
        <v>0</v>
      </c>
      <c r="AB938" s="3">
        <f t="shared" si="1832"/>
        <v>0</v>
      </c>
      <c r="AC938" s="3">
        <f t="shared" si="1832"/>
        <v>0</v>
      </c>
      <c r="AD938" s="3">
        <f t="shared" si="1832"/>
        <v>0</v>
      </c>
      <c r="AE938" s="3">
        <f t="shared" si="1832"/>
        <v>0</v>
      </c>
      <c r="AF938" s="3">
        <f t="shared" si="1832"/>
        <v>0</v>
      </c>
      <c r="AG938" s="3">
        <f t="shared" si="1832"/>
        <v>0</v>
      </c>
      <c r="AH938" s="3">
        <f t="shared" si="1832"/>
        <v>0</v>
      </c>
    </row>
    <row r="939" spans="1:34" ht="15.75" customHeight="1" x14ac:dyDescent="0.2">
      <c r="A939" s="7">
        <v>920</v>
      </c>
      <c r="B939" s="7"/>
      <c r="C939" s="7" t="str">
        <f t="shared" si="1524"/>
        <v/>
      </c>
      <c r="J939" s="7">
        <f t="shared" ref="J939:U939" si="1833">SUM(W928:W939)</f>
        <v>0</v>
      </c>
      <c r="K939" s="3">
        <f t="shared" si="1833"/>
        <v>0</v>
      </c>
      <c r="L939" s="3">
        <f t="shared" si="1833"/>
        <v>0</v>
      </c>
      <c r="M939" s="3">
        <f t="shared" si="1833"/>
        <v>0</v>
      </c>
      <c r="N939" s="3">
        <f t="shared" si="1833"/>
        <v>0</v>
      </c>
      <c r="O939" s="3">
        <f t="shared" si="1833"/>
        <v>0</v>
      </c>
      <c r="P939" s="3">
        <f t="shared" si="1833"/>
        <v>0</v>
      </c>
      <c r="Q939" s="3">
        <f t="shared" si="1833"/>
        <v>0</v>
      </c>
      <c r="R939" s="3">
        <f t="shared" si="1833"/>
        <v>0</v>
      </c>
      <c r="S939" s="3">
        <f t="shared" si="1833"/>
        <v>0</v>
      </c>
      <c r="T939" s="3">
        <f t="shared" si="1833"/>
        <v>0</v>
      </c>
      <c r="U939" s="3">
        <f t="shared" si="1833"/>
        <v>0</v>
      </c>
      <c r="W939" s="3">
        <f t="shared" ref="W939:AH939" si="1834">IF($C939=W$19,1,0)</f>
        <v>0</v>
      </c>
      <c r="X939" s="3">
        <f t="shared" si="1834"/>
        <v>0</v>
      </c>
      <c r="Y939" s="3">
        <f t="shared" si="1834"/>
        <v>0</v>
      </c>
      <c r="Z939" s="3">
        <f t="shared" si="1834"/>
        <v>0</v>
      </c>
      <c r="AA939" s="3">
        <f t="shared" si="1834"/>
        <v>0</v>
      </c>
      <c r="AB939" s="3">
        <f t="shared" si="1834"/>
        <v>0</v>
      </c>
      <c r="AC939" s="3">
        <f t="shared" si="1834"/>
        <v>0</v>
      </c>
      <c r="AD939" s="3">
        <f t="shared" si="1834"/>
        <v>0</v>
      </c>
      <c r="AE939" s="3">
        <f t="shared" si="1834"/>
        <v>0</v>
      </c>
      <c r="AF939" s="3">
        <f t="shared" si="1834"/>
        <v>0</v>
      </c>
      <c r="AG939" s="3">
        <f t="shared" si="1834"/>
        <v>0</v>
      </c>
      <c r="AH939" s="3">
        <f t="shared" si="1834"/>
        <v>0</v>
      </c>
    </row>
    <row r="940" spans="1:34" ht="15.75" customHeight="1" x14ac:dyDescent="0.2">
      <c r="A940" s="7">
        <v>921</v>
      </c>
      <c r="B940" s="7"/>
      <c r="C940" s="7" t="str">
        <f t="shared" si="1524"/>
        <v/>
      </c>
      <c r="J940" s="7">
        <f t="shared" ref="J940:U940" si="1835">SUM(W929:W940)</f>
        <v>0</v>
      </c>
      <c r="K940" s="3">
        <f t="shared" si="1835"/>
        <v>0</v>
      </c>
      <c r="L940" s="3">
        <f t="shared" si="1835"/>
        <v>0</v>
      </c>
      <c r="M940" s="3">
        <f t="shared" si="1835"/>
        <v>0</v>
      </c>
      <c r="N940" s="3">
        <f t="shared" si="1835"/>
        <v>0</v>
      </c>
      <c r="O940" s="3">
        <f t="shared" si="1835"/>
        <v>0</v>
      </c>
      <c r="P940" s="3">
        <f t="shared" si="1835"/>
        <v>0</v>
      </c>
      <c r="Q940" s="3">
        <f t="shared" si="1835"/>
        <v>0</v>
      </c>
      <c r="R940" s="3">
        <f t="shared" si="1835"/>
        <v>0</v>
      </c>
      <c r="S940" s="3">
        <f t="shared" si="1835"/>
        <v>0</v>
      </c>
      <c r="T940" s="3">
        <f t="shared" si="1835"/>
        <v>0</v>
      </c>
      <c r="U940" s="3">
        <f t="shared" si="1835"/>
        <v>0</v>
      </c>
      <c r="W940" s="3">
        <f t="shared" ref="W940:AH940" si="1836">IF($C940=W$19,1,0)</f>
        <v>0</v>
      </c>
      <c r="X940" s="3">
        <f t="shared" si="1836"/>
        <v>0</v>
      </c>
      <c r="Y940" s="3">
        <f t="shared" si="1836"/>
        <v>0</v>
      </c>
      <c r="Z940" s="3">
        <f t="shared" si="1836"/>
        <v>0</v>
      </c>
      <c r="AA940" s="3">
        <f t="shared" si="1836"/>
        <v>0</v>
      </c>
      <c r="AB940" s="3">
        <f t="shared" si="1836"/>
        <v>0</v>
      </c>
      <c r="AC940" s="3">
        <f t="shared" si="1836"/>
        <v>0</v>
      </c>
      <c r="AD940" s="3">
        <f t="shared" si="1836"/>
        <v>0</v>
      </c>
      <c r="AE940" s="3">
        <f t="shared" si="1836"/>
        <v>0</v>
      </c>
      <c r="AF940" s="3">
        <f t="shared" si="1836"/>
        <v>0</v>
      </c>
      <c r="AG940" s="3">
        <f t="shared" si="1836"/>
        <v>0</v>
      </c>
      <c r="AH940" s="3">
        <f t="shared" si="1836"/>
        <v>0</v>
      </c>
    </row>
    <row r="941" spans="1:34" ht="15.75" customHeight="1" x14ac:dyDescent="0.2">
      <c r="A941" s="7">
        <v>922</v>
      </c>
      <c r="B941" s="7"/>
      <c r="C941" s="7" t="str">
        <f t="shared" si="1524"/>
        <v/>
      </c>
      <c r="J941" s="7">
        <f t="shared" ref="J941:U941" si="1837">SUM(W930:W941)</f>
        <v>0</v>
      </c>
      <c r="K941" s="3">
        <f t="shared" si="1837"/>
        <v>0</v>
      </c>
      <c r="L941" s="3">
        <f t="shared" si="1837"/>
        <v>0</v>
      </c>
      <c r="M941" s="3">
        <f t="shared" si="1837"/>
        <v>0</v>
      </c>
      <c r="N941" s="3">
        <f t="shared" si="1837"/>
        <v>0</v>
      </c>
      <c r="O941" s="3">
        <f t="shared" si="1837"/>
        <v>0</v>
      </c>
      <c r="P941" s="3">
        <f t="shared" si="1837"/>
        <v>0</v>
      </c>
      <c r="Q941" s="3">
        <f t="shared" si="1837"/>
        <v>0</v>
      </c>
      <c r="R941" s="3">
        <f t="shared" si="1837"/>
        <v>0</v>
      </c>
      <c r="S941" s="3">
        <f t="shared" si="1837"/>
        <v>0</v>
      </c>
      <c r="T941" s="3">
        <f t="shared" si="1837"/>
        <v>0</v>
      </c>
      <c r="U941" s="3">
        <f t="shared" si="1837"/>
        <v>0</v>
      </c>
      <c r="W941" s="3">
        <f t="shared" ref="W941:AH941" si="1838">IF($C941=W$19,1,0)</f>
        <v>0</v>
      </c>
      <c r="X941" s="3">
        <f t="shared" si="1838"/>
        <v>0</v>
      </c>
      <c r="Y941" s="3">
        <f t="shared" si="1838"/>
        <v>0</v>
      </c>
      <c r="Z941" s="3">
        <f t="shared" si="1838"/>
        <v>0</v>
      </c>
      <c r="AA941" s="3">
        <f t="shared" si="1838"/>
        <v>0</v>
      </c>
      <c r="AB941" s="3">
        <f t="shared" si="1838"/>
        <v>0</v>
      </c>
      <c r="AC941" s="3">
        <f t="shared" si="1838"/>
        <v>0</v>
      </c>
      <c r="AD941" s="3">
        <f t="shared" si="1838"/>
        <v>0</v>
      </c>
      <c r="AE941" s="3">
        <f t="shared" si="1838"/>
        <v>0</v>
      </c>
      <c r="AF941" s="3">
        <f t="shared" si="1838"/>
        <v>0</v>
      </c>
      <c r="AG941" s="3">
        <f t="shared" si="1838"/>
        <v>0</v>
      </c>
      <c r="AH941" s="3">
        <f t="shared" si="1838"/>
        <v>0</v>
      </c>
    </row>
    <row r="942" spans="1:34" ht="15.75" customHeight="1" x14ac:dyDescent="0.2">
      <c r="A942" s="7">
        <v>923</v>
      </c>
      <c r="B942" s="7"/>
      <c r="C942" s="7" t="str">
        <f t="shared" si="1524"/>
        <v/>
      </c>
      <c r="J942" s="7">
        <f t="shared" ref="J942:U942" si="1839">SUM(W931:W942)</f>
        <v>0</v>
      </c>
      <c r="K942" s="3">
        <f t="shared" si="1839"/>
        <v>0</v>
      </c>
      <c r="L942" s="3">
        <f t="shared" si="1839"/>
        <v>0</v>
      </c>
      <c r="M942" s="3">
        <f t="shared" si="1839"/>
        <v>0</v>
      </c>
      <c r="N942" s="3">
        <f t="shared" si="1839"/>
        <v>0</v>
      </c>
      <c r="O942" s="3">
        <f t="shared" si="1839"/>
        <v>0</v>
      </c>
      <c r="P942" s="3">
        <f t="shared" si="1839"/>
        <v>0</v>
      </c>
      <c r="Q942" s="3">
        <f t="shared" si="1839"/>
        <v>0</v>
      </c>
      <c r="R942" s="3">
        <f t="shared" si="1839"/>
        <v>0</v>
      </c>
      <c r="S942" s="3">
        <f t="shared" si="1839"/>
        <v>0</v>
      </c>
      <c r="T942" s="3">
        <f t="shared" si="1839"/>
        <v>0</v>
      </c>
      <c r="U942" s="3">
        <f t="shared" si="1839"/>
        <v>0</v>
      </c>
      <c r="W942" s="3">
        <f t="shared" ref="W942:AH942" si="1840">IF($C942=W$19,1,0)</f>
        <v>0</v>
      </c>
      <c r="X942" s="3">
        <f t="shared" si="1840"/>
        <v>0</v>
      </c>
      <c r="Y942" s="3">
        <f t="shared" si="1840"/>
        <v>0</v>
      </c>
      <c r="Z942" s="3">
        <f t="shared" si="1840"/>
        <v>0</v>
      </c>
      <c r="AA942" s="3">
        <f t="shared" si="1840"/>
        <v>0</v>
      </c>
      <c r="AB942" s="3">
        <f t="shared" si="1840"/>
        <v>0</v>
      </c>
      <c r="AC942" s="3">
        <f t="shared" si="1840"/>
        <v>0</v>
      </c>
      <c r="AD942" s="3">
        <f t="shared" si="1840"/>
        <v>0</v>
      </c>
      <c r="AE942" s="3">
        <f t="shared" si="1840"/>
        <v>0</v>
      </c>
      <c r="AF942" s="3">
        <f t="shared" si="1840"/>
        <v>0</v>
      </c>
      <c r="AG942" s="3">
        <f t="shared" si="1840"/>
        <v>0</v>
      </c>
      <c r="AH942" s="3">
        <f t="shared" si="1840"/>
        <v>0</v>
      </c>
    </row>
    <row r="943" spans="1:34" ht="15.75" customHeight="1" x14ac:dyDescent="0.2">
      <c r="A943" s="7">
        <v>924</v>
      </c>
      <c r="B943" s="7"/>
      <c r="C943" s="7" t="str">
        <f t="shared" si="1524"/>
        <v/>
      </c>
      <c r="J943" s="7">
        <f t="shared" ref="J943:U943" si="1841">SUM(W932:W943)</f>
        <v>0</v>
      </c>
      <c r="K943" s="3">
        <f t="shared" si="1841"/>
        <v>0</v>
      </c>
      <c r="L943" s="3">
        <f t="shared" si="1841"/>
        <v>0</v>
      </c>
      <c r="M943" s="3">
        <f t="shared" si="1841"/>
        <v>0</v>
      </c>
      <c r="N943" s="3">
        <f t="shared" si="1841"/>
        <v>0</v>
      </c>
      <c r="O943" s="3">
        <f t="shared" si="1841"/>
        <v>0</v>
      </c>
      <c r="P943" s="3">
        <f t="shared" si="1841"/>
        <v>0</v>
      </c>
      <c r="Q943" s="3">
        <f t="shared" si="1841"/>
        <v>0</v>
      </c>
      <c r="R943" s="3">
        <f t="shared" si="1841"/>
        <v>0</v>
      </c>
      <c r="S943" s="3">
        <f t="shared" si="1841"/>
        <v>0</v>
      </c>
      <c r="T943" s="3">
        <f t="shared" si="1841"/>
        <v>0</v>
      </c>
      <c r="U943" s="3">
        <f t="shared" si="1841"/>
        <v>0</v>
      </c>
      <c r="W943" s="3">
        <f t="shared" ref="W943:AH943" si="1842">IF($C943=W$19,1,0)</f>
        <v>0</v>
      </c>
      <c r="X943" s="3">
        <f t="shared" si="1842"/>
        <v>0</v>
      </c>
      <c r="Y943" s="3">
        <f t="shared" si="1842"/>
        <v>0</v>
      </c>
      <c r="Z943" s="3">
        <f t="shared" si="1842"/>
        <v>0</v>
      </c>
      <c r="AA943" s="3">
        <f t="shared" si="1842"/>
        <v>0</v>
      </c>
      <c r="AB943" s="3">
        <f t="shared" si="1842"/>
        <v>0</v>
      </c>
      <c r="AC943" s="3">
        <f t="shared" si="1842"/>
        <v>0</v>
      </c>
      <c r="AD943" s="3">
        <f t="shared" si="1842"/>
        <v>0</v>
      </c>
      <c r="AE943" s="3">
        <f t="shared" si="1842"/>
        <v>0</v>
      </c>
      <c r="AF943" s="3">
        <f t="shared" si="1842"/>
        <v>0</v>
      </c>
      <c r="AG943" s="3">
        <f t="shared" si="1842"/>
        <v>0</v>
      </c>
      <c r="AH943" s="3">
        <f t="shared" si="1842"/>
        <v>0</v>
      </c>
    </row>
    <row r="944" spans="1:34" ht="15.75" customHeight="1" x14ac:dyDescent="0.2">
      <c r="A944" s="7">
        <v>925</v>
      </c>
      <c r="B944" s="7"/>
      <c r="C944" s="7" t="str">
        <f t="shared" si="1524"/>
        <v/>
      </c>
      <c r="J944" s="7">
        <f t="shared" ref="J944:U944" si="1843">SUM(W933:W944)</f>
        <v>0</v>
      </c>
      <c r="K944" s="3">
        <f t="shared" si="1843"/>
        <v>0</v>
      </c>
      <c r="L944" s="3">
        <f t="shared" si="1843"/>
        <v>0</v>
      </c>
      <c r="M944" s="3">
        <f t="shared" si="1843"/>
        <v>0</v>
      </c>
      <c r="N944" s="3">
        <f t="shared" si="1843"/>
        <v>0</v>
      </c>
      <c r="O944" s="3">
        <f t="shared" si="1843"/>
        <v>0</v>
      </c>
      <c r="P944" s="3">
        <f t="shared" si="1843"/>
        <v>0</v>
      </c>
      <c r="Q944" s="3">
        <f t="shared" si="1843"/>
        <v>0</v>
      </c>
      <c r="R944" s="3">
        <f t="shared" si="1843"/>
        <v>0</v>
      </c>
      <c r="S944" s="3">
        <f t="shared" si="1843"/>
        <v>0</v>
      </c>
      <c r="T944" s="3">
        <f t="shared" si="1843"/>
        <v>0</v>
      </c>
      <c r="U944" s="3">
        <f t="shared" si="1843"/>
        <v>0</v>
      </c>
      <c r="W944" s="3">
        <f t="shared" ref="W944:AH944" si="1844">IF($C944=W$19,1,0)</f>
        <v>0</v>
      </c>
      <c r="X944" s="3">
        <f t="shared" si="1844"/>
        <v>0</v>
      </c>
      <c r="Y944" s="3">
        <f t="shared" si="1844"/>
        <v>0</v>
      </c>
      <c r="Z944" s="3">
        <f t="shared" si="1844"/>
        <v>0</v>
      </c>
      <c r="AA944" s="3">
        <f t="shared" si="1844"/>
        <v>0</v>
      </c>
      <c r="AB944" s="3">
        <f t="shared" si="1844"/>
        <v>0</v>
      </c>
      <c r="AC944" s="3">
        <f t="shared" si="1844"/>
        <v>0</v>
      </c>
      <c r="AD944" s="3">
        <f t="shared" si="1844"/>
        <v>0</v>
      </c>
      <c r="AE944" s="3">
        <f t="shared" si="1844"/>
        <v>0</v>
      </c>
      <c r="AF944" s="3">
        <f t="shared" si="1844"/>
        <v>0</v>
      </c>
      <c r="AG944" s="3">
        <f t="shared" si="1844"/>
        <v>0</v>
      </c>
      <c r="AH944" s="3">
        <f t="shared" si="1844"/>
        <v>0</v>
      </c>
    </row>
    <row r="945" spans="1:34" ht="15.75" customHeight="1" x14ac:dyDescent="0.2">
      <c r="A945" s="7">
        <v>926</v>
      </c>
      <c r="B945" s="7"/>
      <c r="C945" s="7" t="str">
        <f t="shared" si="1524"/>
        <v/>
      </c>
      <c r="J945" s="7">
        <f t="shared" ref="J945:U945" si="1845">SUM(W934:W945)</f>
        <v>0</v>
      </c>
      <c r="K945" s="3">
        <f t="shared" si="1845"/>
        <v>0</v>
      </c>
      <c r="L945" s="3">
        <f t="shared" si="1845"/>
        <v>0</v>
      </c>
      <c r="M945" s="3">
        <f t="shared" si="1845"/>
        <v>0</v>
      </c>
      <c r="N945" s="3">
        <f t="shared" si="1845"/>
        <v>0</v>
      </c>
      <c r="O945" s="3">
        <f t="shared" si="1845"/>
        <v>0</v>
      </c>
      <c r="P945" s="3">
        <f t="shared" si="1845"/>
        <v>0</v>
      </c>
      <c r="Q945" s="3">
        <f t="shared" si="1845"/>
        <v>0</v>
      </c>
      <c r="R945" s="3">
        <f t="shared" si="1845"/>
        <v>0</v>
      </c>
      <c r="S945" s="3">
        <f t="shared" si="1845"/>
        <v>0</v>
      </c>
      <c r="T945" s="3">
        <f t="shared" si="1845"/>
        <v>0</v>
      </c>
      <c r="U945" s="3">
        <f t="shared" si="1845"/>
        <v>0</v>
      </c>
      <c r="W945" s="3">
        <f t="shared" ref="W945:AH945" si="1846">IF($C945=W$19,1,0)</f>
        <v>0</v>
      </c>
      <c r="X945" s="3">
        <f t="shared" si="1846"/>
        <v>0</v>
      </c>
      <c r="Y945" s="3">
        <f t="shared" si="1846"/>
        <v>0</v>
      </c>
      <c r="Z945" s="3">
        <f t="shared" si="1846"/>
        <v>0</v>
      </c>
      <c r="AA945" s="3">
        <f t="shared" si="1846"/>
        <v>0</v>
      </c>
      <c r="AB945" s="3">
        <f t="shared" si="1846"/>
        <v>0</v>
      </c>
      <c r="AC945" s="3">
        <f t="shared" si="1846"/>
        <v>0</v>
      </c>
      <c r="AD945" s="3">
        <f t="shared" si="1846"/>
        <v>0</v>
      </c>
      <c r="AE945" s="3">
        <f t="shared" si="1846"/>
        <v>0</v>
      </c>
      <c r="AF945" s="3">
        <f t="shared" si="1846"/>
        <v>0</v>
      </c>
      <c r="AG945" s="3">
        <f t="shared" si="1846"/>
        <v>0</v>
      </c>
      <c r="AH945" s="3">
        <f t="shared" si="1846"/>
        <v>0</v>
      </c>
    </row>
    <row r="946" spans="1:34" ht="15.75" customHeight="1" x14ac:dyDescent="0.2">
      <c r="A946" s="7">
        <v>927</v>
      </c>
      <c r="B946" s="7"/>
      <c r="C946" s="7" t="str">
        <f t="shared" si="1524"/>
        <v/>
      </c>
      <c r="J946" s="7">
        <f t="shared" ref="J946:U946" si="1847">SUM(W935:W946)</f>
        <v>0</v>
      </c>
      <c r="K946" s="3">
        <f t="shared" si="1847"/>
        <v>0</v>
      </c>
      <c r="L946" s="3">
        <f t="shared" si="1847"/>
        <v>0</v>
      </c>
      <c r="M946" s="3">
        <f t="shared" si="1847"/>
        <v>0</v>
      </c>
      <c r="N946" s="3">
        <f t="shared" si="1847"/>
        <v>0</v>
      </c>
      <c r="O946" s="3">
        <f t="shared" si="1847"/>
        <v>0</v>
      </c>
      <c r="P946" s="3">
        <f t="shared" si="1847"/>
        <v>0</v>
      </c>
      <c r="Q946" s="3">
        <f t="shared" si="1847"/>
        <v>0</v>
      </c>
      <c r="R946" s="3">
        <f t="shared" si="1847"/>
        <v>0</v>
      </c>
      <c r="S946" s="3">
        <f t="shared" si="1847"/>
        <v>0</v>
      </c>
      <c r="T946" s="3">
        <f t="shared" si="1847"/>
        <v>0</v>
      </c>
      <c r="U946" s="3">
        <f t="shared" si="1847"/>
        <v>0</v>
      </c>
      <c r="W946" s="3">
        <f t="shared" ref="W946:AH946" si="1848">IF($C946=W$19,1,0)</f>
        <v>0</v>
      </c>
      <c r="X946" s="3">
        <f t="shared" si="1848"/>
        <v>0</v>
      </c>
      <c r="Y946" s="3">
        <f t="shared" si="1848"/>
        <v>0</v>
      </c>
      <c r="Z946" s="3">
        <f t="shared" si="1848"/>
        <v>0</v>
      </c>
      <c r="AA946" s="3">
        <f t="shared" si="1848"/>
        <v>0</v>
      </c>
      <c r="AB946" s="3">
        <f t="shared" si="1848"/>
        <v>0</v>
      </c>
      <c r="AC946" s="3">
        <f t="shared" si="1848"/>
        <v>0</v>
      </c>
      <c r="AD946" s="3">
        <f t="shared" si="1848"/>
        <v>0</v>
      </c>
      <c r="AE946" s="3">
        <f t="shared" si="1848"/>
        <v>0</v>
      </c>
      <c r="AF946" s="3">
        <f t="shared" si="1848"/>
        <v>0</v>
      </c>
      <c r="AG946" s="3">
        <f t="shared" si="1848"/>
        <v>0</v>
      </c>
      <c r="AH946" s="3">
        <f t="shared" si="1848"/>
        <v>0</v>
      </c>
    </row>
    <row r="947" spans="1:34" ht="15.75" customHeight="1" x14ac:dyDescent="0.2">
      <c r="A947" s="7">
        <v>928</v>
      </c>
      <c r="B947" s="7"/>
      <c r="C947" s="7" t="str">
        <f t="shared" si="1524"/>
        <v/>
      </c>
      <c r="J947" s="7">
        <f t="shared" ref="J947:U947" si="1849">SUM(W936:W947)</f>
        <v>0</v>
      </c>
      <c r="K947" s="3">
        <f t="shared" si="1849"/>
        <v>0</v>
      </c>
      <c r="L947" s="3">
        <f t="shared" si="1849"/>
        <v>0</v>
      </c>
      <c r="M947" s="3">
        <f t="shared" si="1849"/>
        <v>0</v>
      </c>
      <c r="N947" s="3">
        <f t="shared" si="1849"/>
        <v>0</v>
      </c>
      <c r="O947" s="3">
        <f t="shared" si="1849"/>
        <v>0</v>
      </c>
      <c r="P947" s="3">
        <f t="shared" si="1849"/>
        <v>0</v>
      </c>
      <c r="Q947" s="3">
        <f t="shared" si="1849"/>
        <v>0</v>
      </c>
      <c r="R947" s="3">
        <f t="shared" si="1849"/>
        <v>0</v>
      </c>
      <c r="S947" s="3">
        <f t="shared" si="1849"/>
        <v>0</v>
      </c>
      <c r="T947" s="3">
        <f t="shared" si="1849"/>
        <v>0</v>
      </c>
      <c r="U947" s="3">
        <f t="shared" si="1849"/>
        <v>0</v>
      </c>
      <c r="W947" s="3">
        <f t="shared" ref="W947:AH947" si="1850">IF($C947=W$19,1,0)</f>
        <v>0</v>
      </c>
      <c r="X947" s="3">
        <f t="shared" si="1850"/>
        <v>0</v>
      </c>
      <c r="Y947" s="3">
        <f t="shared" si="1850"/>
        <v>0</v>
      </c>
      <c r="Z947" s="3">
        <f t="shared" si="1850"/>
        <v>0</v>
      </c>
      <c r="AA947" s="3">
        <f t="shared" si="1850"/>
        <v>0</v>
      </c>
      <c r="AB947" s="3">
        <f t="shared" si="1850"/>
        <v>0</v>
      </c>
      <c r="AC947" s="3">
        <f t="shared" si="1850"/>
        <v>0</v>
      </c>
      <c r="AD947" s="3">
        <f t="shared" si="1850"/>
        <v>0</v>
      </c>
      <c r="AE947" s="3">
        <f t="shared" si="1850"/>
        <v>0</v>
      </c>
      <c r="AF947" s="3">
        <f t="shared" si="1850"/>
        <v>0</v>
      </c>
      <c r="AG947" s="3">
        <f t="shared" si="1850"/>
        <v>0</v>
      </c>
      <c r="AH947" s="3">
        <f t="shared" si="1850"/>
        <v>0</v>
      </c>
    </row>
    <row r="948" spans="1:34" ht="15.75" customHeight="1" x14ac:dyDescent="0.2">
      <c r="A948" s="7">
        <v>929</v>
      </c>
      <c r="B948" s="7"/>
      <c r="C948" s="7" t="str">
        <f t="shared" si="1524"/>
        <v/>
      </c>
      <c r="J948" s="7">
        <f t="shared" ref="J948:U948" si="1851">SUM(W937:W948)</f>
        <v>0</v>
      </c>
      <c r="K948" s="3">
        <f t="shared" si="1851"/>
        <v>0</v>
      </c>
      <c r="L948" s="3">
        <f t="shared" si="1851"/>
        <v>0</v>
      </c>
      <c r="M948" s="3">
        <f t="shared" si="1851"/>
        <v>0</v>
      </c>
      <c r="N948" s="3">
        <f t="shared" si="1851"/>
        <v>0</v>
      </c>
      <c r="O948" s="3">
        <f t="shared" si="1851"/>
        <v>0</v>
      </c>
      <c r="P948" s="3">
        <f t="shared" si="1851"/>
        <v>0</v>
      </c>
      <c r="Q948" s="3">
        <f t="shared" si="1851"/>
        <v>0</v>
      </c>
      <c r="R948" s="3">
        <f t="shared" si="1851"/>
        <v>0</v>
      </c>
      <c r="S948" s="3">
        <f t="shared" si="1851"/>
        <v>0</v>
      </c>
      <c r="T948" s="3">
        <f t="shared" si="1851"/>
        <v>0</v>
      </c>
      <c r="U948" s="3">
        <f t="shared" si="1851"/>
        <v>0</v>
      </c>
      <c r="W948" s="3">
        <f t="shared" ref="W948:AH948" si="1852">IF($C948=W$19,1,0)</f>
        <v>0</v>
      </c>
      <c r="X948" s="3">
        <f t="shared" si="1852"/>
        <v>0</v>
      </c>
      <c r="Y948" s="3">
        <f t="shared" si="1852"/>
        <v>0</v>
      </c>
      <c r="Z948" s="3">
        <f t="shared" si="1852"/>
        <v>0</v>
      </c>
      <c r="AA948" s="3">
        <f t="shared" si="1852"/>
        <v>0</v>
      </c>
      <c r="AB948" s="3">
        <f t="shared" si="1852"/>
        <v>0</v>
      </c>
      <c r="AC948" s="3">
        <f t="shared" si="1852"/>
        <v>0</v>
      </c>
      <c r="AD948" s="3">
        <f t="shared" si="1852"/>
        <v>0</v>
      </c>
      <c r="AE948" s="3">
        <f t="shared" si="1852"/>
        <v>0</v>
      </c>
      <c r="AF948" s="3">
        <f t="shared" si="1852"/>
        <v>0</v>
      </c>
      <c r="AG948" s="3">
        <f t="shared" si="1852"/>
        <v>0</v>
      </c>
      <c r="AH948" s="3">
        <f t="shared" si="1852"/>
        <v>0</v>
      </c>
    </row>
    <row r="949" spans="1:34" ht="15.75" customHeight="1" x14ac:dyDescent="0.2">
      <c r="A949" s="7">
        <v>930</v>
      </c>
      <c r="B949" s="7"/>
      <c r="C949" s="7" t="str">
        <f t="shared" si="1524"/>
        <v/>
      </c>
      <c r="J949" s="7">
        <f t="shared" ref="J949:U949" si="1853">SUM(W938:W949)</f>
        <v>0</v>
      </c>
      <c r="K949" s="3">
        <f t="shared" si="1853"/>
        <v>0</v>
      </c>
      <c r="L949" s="3">
        <f t="shared" si="1853"/>
        <v>0</v>
      </c>
      <c r="M949" s="3">
        <f t="shared" si="1853"/>
        <v>0</v>
      </c>
      <c r="N949" s="3">
        <f t="shared" si="1853"/>
        <v>0</v>
      </c>
      <c r="O949" s="3">
        <f t="shared" si="1853"/>
        <v>0</v>
      </c>
      <c r="P949" s="3">
        <f t="shared" si="1853"/>
        <v>0</v>
      </c>
      <c r="Q949" s="3">
        <f t="shared" si="1853"/>
        <v>0</v>
      </c>
      <c r="R949" s="3">
        <f t="shared" si="1853"/>
        <v>0</v>
      </c>
      <c r="S949" s="3">
        <f t="shared" si="1853"/>
        <v>0</v>
      </c>
      <c r="T949" s="3">
        <f t="shared" si="1853"/>
        <v>0</v>
      </c>
      <c r="U949" s="3">
        <f t="shared" si="1853"/>
        <v>0</v>
      </c>
      <c r="W949" s="3">
        <f t="shared" ref="W949:AH949" si="1854">IF($C949=W$19,1,0)</f>
        <v>0</v>
      </c>
      <c r="X949" s="3">
        <f t="shared" si="1854"/>
        <v>0</v>
      </c>
      <c r="Y949" s="3">
        <f t="shared" si="1854"/>
        <v>0</v>
      </c>
      <c r="Z949" s="3">
        <f t="shared" si="1854"/>
        <v>0</v>
      </c>
      <c r="AA949" s="3">
        <f t="shared" si="1854"/>
        <v>0</v>
      </c>
      <c r="AB949" s="3">
        <f t="shared" si="1854"/>
        <v>0</v>
      </c>
      <c r="AC949" s="3">
        <f t="shared" si="1854"/>
        <v>0</v>
      </c>
      <c r="AD949" s="3">
        <f t="shared" si="1854"/>
        <v>0</v>
      </c>
      <c r="AE949" s="3">
        <f t="shared" si="1854"/>
        <v>0</v>
      </c>
      <c r="AF949" s="3">
        <f t="shared" si="1854"/>
        <v>0</v>
      </c>
      <c r="AG949" s="3">
        <f t="shared" si="1854"/>
        <v>0</v>
      </c>
      <c r="AH949" s="3">
        <f t="shared" si="1854"/>
        <v>0</v>
      </c>
    </row>
    <row r="950" spans="1:34" ht="15.75" customHeight="1" x14ac:dyDescent="0.2">
      <c r="A950" s="7">
        <v>931</v>
      </c>
      <c r="B950" s="7"/>
      <c r="C950" s="7" t="str">
        <f t="shared" si="1524"/>
        <v/>
      </c>
      <c r="J950" s="7">
        <f t="shared" ref="J950:U950" si="1855">SUM(W939:W950)</f>
        <v>0</v>
      </c>
      <c r="K950" s="3">
        <f t="shared" si="1855"/>
        <v>0</v>
      </c>
      <c r="L950" s="3">
        <f t="shared" si="1855"/>
        <v>0</v>
      </c>
      <c r="M950" s="3">
        <f t="shared" si="1855"/>
        <v>0</v>
      </c>
      <c r="N950" s="3">
        <f t="shared" si="1855"/>
        <v>0</v>
      </c>
      <c r="O950" s="3">
        <f t="shared" si="1855"/>
        <v>0</v>
      </c>
      <c r="P950" s="3">
        <f t="shared" si="1855"/>
        <v>0</v>
      </c>
      <c r="Q950" s="3">
        <f t="shared" si="1855"/>
        <v>0</v>
      </c>
      <c r="R950" s="3">
        <f t="shared" si="1855"/>
        <v>0</v>
      </c>
      <c r="S950" s="3">
        <f t="shared" si="1855"/>
        <v>0</v>
      </c>
      <c r="T950" s="3">
        <f t="shared" si="1855"/>
        <v>0</v>
      </c>
      <c r="U950" s="3">
        <f t="shared" si="1855"/>
        <v>0</v>
      </c>
      <c r="W950" s="3">
        <f t="shared" ref="W950:AH950" si="1856">IF($C950=W$19,1,0)</f>
        <v>0</v>
      </c>
      <c r="X950" s="3">
        <f t="shared" si="1856"/>
        <v>0</v>
      </c>
      <c r="Y950" s="3">
        <f t="shared" si="1856"/>
        <v>0</v>
      </c>
      <c r="Z950" s="3">
        <f t="shared" si="1856"/>
        <v>0</v>
      </c>
      <c r="AA950" s="3">
        <f t="shared" si="1856"/>
        <v>0</v>
      </c>
      <c r="AB950" s="3">
        <f t="shared" si="1856"/>
        <v>0</v>
      </c>
      <c r="AC950" s="3">
        <f t="shared" si="1856"/>
        <v>0</v>
      </c>
      <c r="AD950" s="3">
        <f t="shared" si="1856"/>
        <v>0</v>
      </c>
      <c r="AE950" s="3">
        <f t="shared" si="1856"/>
        <v>0</v>
      </c>
      <c r="AF950" s="3">
        <f t="shared" si="1856"/>
        <v>0</v>
      </c>
      <c r="AG950" s="3">
        <f t="shared" si="1856"/>
        <v>0</v>
      </c>
      <c r="AH950" s="3">
        <f t="shared" si="1856"/>
        <v>0</v>
      </c>
    </row>
    <row r="951" spans="1:34" ht="15.75" customHeight="1" x14ac:dyDescent="0.2">
      <c r="A951" s="7">
        <v>932</v>
      </c>
      <c r="B951" s="7"/>
      <c r="C951" s="7" t="str">
        <f t="shared" si="1524"/>
        <v/>
      </c>
      <c r="J951" s="7">
        <f t="shared" ref="J951:U951" si="1857">SUM(W940:W951)</f>
        <v>0</v>
      </c>
      <c r="K951" s="3">
        <f t="shared" si="1857"/>
        <v>0</v>
      </c>
      <c r="L951" s="3">
        <f t="shared" si="1857"/>
        <v>0</v>
      </c>
      <c r="M951" s="3">
        <f t="shared" si="1857"/>
        <v>0</v>
      </c>
      <c r="N951" s="3">
        <f t="shared" si="1857"/>
        <v>0</v>
      </c>
      <c r="O951" s="3">
        <f t="shared" si="1857"/>
        <v>0</v>
      </c>
      <c r="P951" s="3">
        <f t="shared" si="1857"/>
        <v>0</v>
      </c>
      <c r="Q951" s="3">
        <f t="shared" si="1857"/>
        <v>0</v>
      </c>
      <c r="R951" s="3">
        <f t="shared" si="1857"/>
        <v>0</v>
      </c>
      <c r="S951" s="3">
        <f t="shared" si="1857"/>
        <v>0</v>
      </c>
      <c r="T951" s="3">
        <f t="shared" si="1857"/>
        <v>0</v>
      </c>
      <c r="U951" s="3">
        <f t="shared" si="1857"/>
        <v>0</v>
      </c>
      <c r="W951" s="3">
        <f t="shared" ref="W951:AH951" si="1858">IF($C951=W$19,1,0)</f>
        <v>0</v>
      </c>
      <c r="X951" s="3">
        <f t="shared" si="1858"/>
        <v>0</v>
      </c>
      <c r="Y951" s="3">
        <f t="shared" si="1858"/>
        <v>0</v>
      </c>
      <c r="Z951" s="3">
        <f t="shared" si="1858"/>
        <v>0</v>
      </c>
      <c r="AA951" s="3">
        <f t="shared" si="1858"/>
        <v>0</v>
      </c>
      <c r="AB951" s="3">
        <f t="shared" si="1858"/>
        <v>0</v>
      </c>
      <c r="AC951" s="3">
        <f t="shared" si="1858"/>
        <v>0</v>
      </c>
      <c r="AD951" s="3">
        <f t="shared" si="1858"/>
        <v>0</v>
      </c>
      <c r="AE951" s="3">
        <f t="shared" si="1858"/>
        <v>0</v>
      </c>
      <c r="AF951" s="3">
        <f t="shared" si="1858"/>
        <v>0</v>
      </c>
      <c r="AG951" s="3">
        <f t="shared" si="1858"/>
        <v>0</v>
      </c>
      <c r="AH951" s="3">
        <f t="shared" si="1858"/>
        <v>0</v>
      </c>
    </row>
    <row r="952" spans="1:34" ht="15.75" customHeight="1" x14ac:dyDescent="0.2">
      <c r="A952" s="7">
        <v>933</v>
      </c>
      <c r="B952" s="7"/>
      <c r="C952" s="7" t="str">
        <f t="shared" si="1524"/>
        <v/>
      </c>
      <c r="J952" s="7">
        <f t="shared" ref="J952:U952" si="1859">SUM(W941:W952)</f>
        <v>0</v>
      </c>
      <c r="K952" s="3">
        <f t="shared" si="1859"/>
        <v>0</v>
      </c>
      <c r="L952" s="3">
        <f t="shared" si="1859"/>
        <v>0</v>
      </c>
      <c r="M952" s="3">
        <f t="shared" si="1859"/>
        <v>0</v>
      </c>
      <c r="N952" s="3">
        <f t="shared" si="1859"/>
        <v>0</v>
      </c>
      <c r="O952" s="3">
        <f t="shared" si="1859"/>
        <v>0</v>
      </c>
      <c r="P952" s="3">
        <f t="shared" si="1859"/>
        <v>0</v>
      </c>
      <c r="Q952" s="3">
        <f t="shared" si="1859"/>
        <v>0</v>
      </c>
      <c r="R952" s="3">
        <f t="shared" si="1859"/>
        <v>0</v>
      </c>
      <c r="S952" s="3">
        <f t="shared" si="1859"/>
        <v>0</v>
      </c>
      <c r="T952" s="3">
        <f t="shared" si="1859"/>
        <v>0</v>
      </c>
      <c r="U952" s="3">
        <f t="shared" si="1859"/>
        <v>0</v>
      </c>
      <c r="W952" s="3">
        <f t="shared" ref="W952:AH952" si="1860">IF($C952=W$19,1,0)</f>
        <v>0</v>
      </c>
      <c r="X952" s="3">
        <f t="shared" si="1860"/>
        <v>0</v>
      </c>
      <c r="Y952" s="3">
        <f t="shared" si="1860"/>
        <v>0</v>
      </c>
      <c r="Z952" s="3">
        <f t="shared" si="1860"/>
        <v>0</v>
      </c>
      <c r="AA952" s="3">
        <f t="shared" si="1860"/>
        <v>0</v>
      </c>
      <c r="AB952" s="3">
        <f t="shared" si="1860"/>
        <v>0</v>
      </c>
      <c r="AC952" s="3">
        <f t="shared" si="1860"/>
        <v>0</v>
      </c>
      <c r="AD952" s="3">
        <f t="shared" si="1860"/>
        <v>0</v>
      </c>
      <c r="AE952" s="3">
        <f t="shared" si="1860"/>
        <v>0</v>
      </c>
      <c r="AF952" s="3">
        <f t="shared" si="1860"/>
        <v>0</v>
      </c>
      <c r="AG952" s="3">
        <f t="shared" si="1860"/>
        <v>0</v>
      </c>
      <c r="AH952" s="3">
        <f t="shared" si="1860"/>
        <v>0</v>
      </c>
    </row>
    <row r="953" spans="1:34" ht="15.75" customHeight="1" x14ac:dyDescent="0.2">
      <c r="A953" s="7">
        <v>934</v>
      </c>
      <c r="B953" s="7"/>
      <c r="C953" s="7" t="str">
        <f t="shared" si="1524"/>
        <v/>
      </c>
      <c r="J953" s="7">
        <f t="shared" ref="J953:U953" si="1861">SUM(W942:W953)</f>
        <v>0</v>
      </c>
      <c r="K953" s="3">
        <f t="shared" si="1861"/>
        <v>0</v>
      </c>
      <c r="L953" s="3">
        <f t="shared" si="1861"/>
        <v>0</v>
      </c>
      <c r="M953" s="3">
        <f t="shared" si="1861"/>
        <v>0</v>
      </c>
      <c r="N953" s="3">
        <f t="shared" si="1861"/>
        <v>0</v>
      </c>
      <c r="O953" s="3">
        <f t="shared" si="1861"/>
        <v>0</v>
      </c>
      <c r="P953" s="3">
        <f t="shared" si="1861"/>
        <v>0</v>
      </c>
      <c r="Q953" s="3">
        <f t="shared" si="1861"/>
        <v>0</v>
      </c>
      <c r="R953" s="3">
        <f t="shared" si="1861"/>
        <v>0</v>
      </c>
      <c r="S953" s="3">
        <f t="shared" si="1861"/>
        <v>0</v>
      </c>
      <c r="T953" s="3">
        <f t="shared" si="1861"/>
        <v>0</v>
      </c>
      <c r="U953" s="3">
        <f t="shared" si="1861"/>
        <v>0</v>
      </c>
      <c r="W953" s="3">
        <f t="shared" ref="W953:AH953" si="1862">IF($C953=W$19,1,0)</f>
        <v>0</v>
      </c>
      <c r="X953" s="3">
        <f t="shared" si="1862"/>
        <v>0</v>
      </c>
      <c r="Y953" s="3">
        <f t="shared" si="1862"/>
        <v>0</v>
      </c>
      <c r="Z953" s="3">
        <f t="shared" si="1862"/>
        <v>0</v>
      </c>
      <c r="AA953" s="3">
        <f t="shared" si="1862"/>
        <v>0</v>
      </c>
      <c r="AB953" s="3">
        <f t="shared" si="1862"/>
        <v>0</v>
      </c>
      <c r="AC953" s="3">
        <f t="shared" si="1862"/>
        <v>0</v>
      </c>
      <c r="AD953" s="3">
        <f t="shared" si="1862"/>
        <v>0</v>
      </c>
      <c r="AE953" s="3">
        <f t="shared" si="1862"/>
        <v>0</v>
      </c>
      <c r="AF953" s="3">
        <f t="shared" si="1862"/>
        <v>0</v>
      </c>
      <c r="AG953" s="3">
        <f t="shared" si="1862"/>
        <v>0</v>
      </c>
      <c r="AH953" s="3">
        <f t="shared" si="1862"/>
        <v>0</v>
      </c>
    </row>
    <row r="954" spans="1:34" ht="15.75" customHeight="1" x14ac:dyDescent="0.2">
      <c r="A954" s="7">
        <v>935</v>
      </c>
      <c r="B954" s="7"/>
      <c r="C954" s="7" t="str">
        <f t="shared" si="1524"/>
        <v/>
      </c>
      <c r="J954" s="7">
        <f t="shared" ref="J954:U954" si="1863">SUM(W943:W954)</f>
        <v>0</v>
      </c>
      <c r="K954" s="3">
        <f t="shared" si="1863"/>
        <v>0</v>
      </c>
      <c r="L954" s="3">
        <f t="shared" si="1863"/>
        <v>0</v>
      </c>
      <c r="M954" s="3">
        <f t="shared" si="1863"/>
        <v>0</v>
      </c>
      <c r="N954" s="3">
        <f t="shared" si="1863"/>
        <v>0</v>
      </c>
      <c r="O954" s="3">
        <f t="shared" si="1863"/>
        <v>0</v>
      </c>
      <c r="P954" s="3">
        <f t="shared" si="1863"/>
        <v>0</v>
      </c>
      <c r="Q954" s="3">
        <f t="shared" si="1863"/>
        <v>0</v>
      </c>
      <c r="R954" s="3">
        <f t="shared" si="1863"/>
        <v>0</v>
      </c>
      <c r="S954" s="3">
        <f t="shared" si="1863"/>
        <v>0</v>
      </c>
      <c r="T954" s="3">
        <f t="shared" si="1863"/>
        <v>0</v>
      </c>
      <c r="U954" s="3">
        <f t="shared" si="1863"/>
        <v>0</v>
      </c>
      <c r="W954" s="3">
        <f t="shared" ref="W954:AH954" si="1864">IF($C954=W$19,1,0)</f>
        <v>0</v>
      </c>
      <c r="X954" s="3">
        <f t="shared" si="1864"/>
        <v>0</v>
      </c>
      <c r="Y954" s="3">
        <f t="shared" si="1864"/>
        <v>0</v>
      </c>
      <c r="Z954" s="3">
        <f t="shared" si="1864"/>
        <v>0</v>
      </c>
      <c r="AA954" s="3">
        <f t="shared" si="1864"/>
        <v>0</v>
      </c>
      <c r="AB954" s="3">
        <f t="shared" si="1864"/>
        <v>0</v>
      </c>
      <c r="AC954" s="3">
        <f t="shared" si="1864"/>
        <v>0</v>
      </c>
      <c r="AD954" s="3">
        <f t="shared" si="1864"/>
        <v>0</v>
      </c>
      <c r="AE954" s="3">
        <f t="shared" si="1864"/>
        <v>0</v>
      </c>
      <c r="AF954" s="3">
        <f t="shared" si="1864"/>
        <v>0</v>
      </c>
      <c r="AG954" s="3">
        <f t="shared" si="1864"/>
        <v>0</v>
      </c>
      <c r="AH954" s="3">
        <f t="shared" si="1864"/>
        <v>0</v>
      </c>
    </row>
    <row r="955" spans="1:34" ht="15.75" customHeight="1" x14ac:dyDescent="0.2">
      <c r="A955" s="7">
        <v>936</v>
      </c>
      <c r="B955" s="7"/>
      <c r="C955" s="7" t="str">
        <f t="shared" si="1524"/>
        <v/>
      </c>
      <c r="J955" s="7">
        <f t="shared" ref="J955:U955" si="1865">SUM(W944:W955)</f>
        <v>0</v>
      </c>
      <c r="K955" s="3">
        <f t="shared" si="1865"/>
        <v>0</v>
      </c>
      <c r="L955" s="3">
        <f t="shared" si="1865"/>
        <v>0</v>
      </c>
      <c r="M955" s="3">
        <f t="shared" si="1865"/>
        <v>0</v>
      </c>
      <c r="N955" s="3">
        <f t="shared" si="1865"/>
        <v>0</v>
      </c>
      <c r="O955" s="3">
        <f t="shared" si="1865"/>
        <v>0</v>
      </c>
      <c r="P955" s="3">
        <f t="shared" si="1865"/>
        <v>0</v>
      </c>
      <c r="Q955" s="3">
        <f t="shared" si="1865"/>
        <v>0</v>
      </c>
      <c r="R955" s="3">
        <f t="shared" si="1865"/>
        <v>0</v>
      </c>
      <c r="S955" s="3">
        <f t="shared" si="1865"/>
        <v>0</v>
      </c>
      <c r="T955" s="3">
        <f t="shared" si="1865"/>
        <v>0</v>
      </c>
      <c r="U955" s="3">
        <f t="shared" si="1865"/>
        <v>0</v>
      </c>
      <c r="W955" s="3">
        <f t="shared" ref="W955:AH955" si="1866">IF($C955=W$19,1,0)</f>
        <v>0</v>
      </c>
      <c r="X955" s="3">
        <f t="shared" si="1866"/>
        <v>0</v>
      </c>
      <c r="Y955" s="3">
        <f t="shared" si="1866"/>
        <v>0</v>
      </c>
      <c r="Z955" s="3">
        <f t="shared" si="1866"/>
        <v>0</v>
      </c>
      <c r="AA955" s="3">
        <f t="shared" si="1866"/>
        <v>0</v>
      </c>
      <c r="AB955" s="3">
        <f t="shared" si="1866"/>
        <v>0</v>
      </c>
      <c r="AC955" s="3">
        <f t="shared" si="1866"/>
        <v>0</v>
      </c>
      <c r="AD955" s="3">
        <f t="shared" si="1866"/>
        <v>0</v>
      </c>
      <c r="AE955" s="3">
        <f t="shared" si="1866"/>
        <v>0</v>
      </c>
      <c r="AF955" s="3">
        <f t="shared" si="1866"/>
        <v>0</v>
      </c>
      <c r="AG955" s="3">
        <f t="shared" si="1866"/>
        <v>0</v>
      </c>
      <c r="AH955" s="3">
        <f t="shared" si="1866"/>
        <v>0</v>
      </c>
    </row>
    <row r="956" spans="1:34" ht="15.75" customHeight="1" x14ac:dyDescent="0.2">
      <c r="A956" s="7">
        <v>937</v>
      </c>
      <c r="B956" s="7"/>
      <c r="C956" s="7" t="str">
        <f t="shared" si="1524"/>
        <v/>
      </c>
      <c r="J956" s="7">
        <f t="shared" ref="J956:U956" si="1867">SUM(W945:W956)</f>
        <v>0</v>
      </c>
      <c r="K956" s="3">
        <f t="shared" si="1867"/>
        <v>0</v>
      </c>
      <c r="L956" s="3">
        <f t="shared" si="1867"/>
        <v>0</v>
      </c>
      <c r="M956" s="3">
        <f t="shared" si="1867"/>
        <v>0</v>
      </c>
      <c r="N956" s="3">
        <f t="shared" si="1867"/>
        <v>0</v>
      </c>
      <c r="O956" s="3">
        <f t="shared" si="1867"/>
        <v>0</v>
      </c>
      <c r="P956" s="3">
        <f t="shared" si="1867"/>
        <v>0</v>
      </c>
      <c r="Q956" s="3">
        <f t="shared" si="1867"/>
        <v>0</v>
      </c>
      <c r="R956" s="3">
        <f t="shared" si="1867"/>
        <v>0</v>
      </c>
      <c r="S956" s="3">
        <f t="shared" si="1867"/>
        <v>0</v>
      </c>
      <c r="T956" s="3">
        <f t="shared" si="1867"/>
        <v>0</v>
      </c>
      <c r="U956" s="3">
        <f t="shared" si="1867"/>
        <v>0</v>
      </c>
      <c r="W956" s="3">
        <f t="shared" ref="W956:AH956" si="1868">IF($C956=W$19,1,0)</f>
        <v>0</v>
      </c>
      <c r="X956" s="3">
        <f t="shared" si="1868"/>
        <v>0</v>
      </c>
      <c r="Y956" s="3">
        <f t="shared" si="1868"/>
        <v>0</v>
      </c>
      <c r="Z956" s="3">
        <f t="shared" si="1868"/>
        <v>0</v>
      </c>
      <c r="AA956" s="3">
        <f t="shared" si="1868"/>
        <v>0</v>
      </c>
      <c r="AB956" s="3">
        <f t="shared" si="1868"/>
        <v>0</v>
      </c>
      <c r="AC956" s="3">
        <f t="shared" si="1868"/>
        <v>0</v>
      </c>
      <c r="AD956" s="3">
        <f t="shared" si="1868"/>
        <v>0</v>
      </c>
      <c r="AE956" s="3">
        <f t="shared" si="1868"/>
        <v>0</v>
      </c>
      <c r="AF956" s="3">
        <f t="shared" si="1868"/>
        <v>0</v>
      </c>
      <c r="AG956" s="3">
        <f t="shared" si="1868"/>
        <v>0</v>
      </c>
      <c r="AH956" s="3">
        <f t="shared" si="1868"/>
        <v>0</v>
      </c>
    </row>
    <row r="957" spans="1:34" ht="15.75" customHeight="1" x14ac:dyDescent="0.2">
      <c r="A957" s="7">
        <v>938</v>
      </c>
      <c r="B957" s="7"/>
      <c r="C957" s="7" t="str">
        <f t="shared" si="1524"/>
        <v/>
      </c>
      <c r="J957" s="7">
        <f t="shared" ref="J957:U957" si="1869">SUM(W946:W957)</f>
        <v>0</v>
      </c>
      <c r="K957" s="3">
        <f t="shared" si="1869"/>
        <v>0</v>
      </c>
      <c r="L957" s="3">
        <f t="shared" si="1869"/>
        <v>0</v>
      </c>
      <c r="M957" s="3">
        <f t="shared" si="1869"/>
        <v>0</v>
      </c>
      <c r="N957" s="3">
        <f t="shared" si="1869"/>
        <v>0</v>
      </c>
      <c r="O957" s="3">
        <f t="shared" si="1869"/>
        <v>0</v>
      </c>
      <c r="P957" s="3">
        <f t="shared" si="1869"/>
        <v>0</v>
      </c>
      <c r="Q957" s="3">
        <f t="shared" si="1869"/>
        <v>0</v>
      </c>
      <c r="R957" s="3">
        <f t="shared" si="1869"/>
        <v>0</v>
      </c>
      <c r="S957" s="3">
        <f t="shared" si="1869"/>
        <v>0</v>
      </c>
      <c r="T957" s="3">
        <f t="shared" si="1869"/>
        <v>0</v>
      </c>
      <c r="U957" s="3">
        <f t="shared" si="1869"/>
        <v>0</v>
      </c>
      <c r="W957" s="3">
        <f t="shared" ref="W957:AH957" si="1870">IF($C957=W$19,1,0)</f>
        <v>0</v>
      </c>
      <c r="X957" s="3">
        <f t="shared" si="1870"/>
        <v>0</v>
      </c>
      <c r="Y957" s="3">
        <f t="shared" si="1870"/>
        <v>0</v>
      </c>
      <c r="Z957" s="3">
        <f t="shared" si="1870"/>
        <v>0</v>
      </c>
      <c r="AA957" s="3">
        <f t="shared" si="1870"/>
        <v>0</v>
      </c>
      <c r="AB957" s="3">
        <f t="shared" si="1870"/>
        <v>0</v>
      </c>
      <c r="AC957" s="3">
        <f t="shared" si="1870"/>
        <v>0</v>
      </c>
      <c r="AD957" s="3">
        <f t="shared" si="1870"/>
        <v>0</v>
      </c>
      <c r="AE957" s="3">
        <f t="shared" si="1870"/>
        <v>0</v>
      </c>
      <c r="AF957" s="3">
        <f t="shared" si="1870"/>
        <v>0</v>
      </c>
      <c r="AG957" s="3">
        <f t="shared" si="1870"/>
        <v>0</v>
      </c>
      <c r="AH957" s="3">
        <f t="shared" si="1870"/>
        <v>0</v>
      </c>
    </row>
    <row r="958" spans="1:34" ht="15.75" customHeight="1" x14ac:dyDescent="0.2">
      <c r="A958" s="7">
        <v>939</v>
      </c>
      <c r="B958" s="7"/>
      <c r="C958" s="7" t="str">
        <f t="shared" si="1524"/>
        <v/>
      </c>
      <c r="J958" s="7">
        <f t="shared" ref="J958:U958" si="1871">SUM(W947:W958)</f>
        <v>0</v>
      </c>
      <c r="K958" s="3">
        <f t="shared" si="1871"/>
        <v>0</v>
      </c>
      <c r="L958" s="3">
        <f t="shared" si="1871"/>
        <v>0</v>
      </c>
      <c r="M958" s="3">
        <f t="shared" si="1871"/>
        <v>0</v>
      </c>
      <c r="N958" s="3">
        <f t="shared" si="1871"/>
        <v>0</v>
      </c>
      <c r="O958" s="3">
        <f t="shared" si="1871"/>
        <v>0</v>
      </c>
      <c r="P958" s="3">
        <f t="shared" si="1871"/>
        <v>0</v>
      </c>
      <c r="Q958" s="3">
        <f t="shared" si="1871"/>
        <v>0</v>
      </c>
      <c r="R958" s="3">
        <f t="shared" si="1871"/>
        <v>0</v>
      </c>
      <c r="S958" s="3">
        <f t="shared" si="1871"/>
        <v>0</v>
      </c>
      <c r="T958" s="3">
        <f t="shared" si="1871"/>
        <v>0</v>
      </c>
      <c r="U958" s="3">
        <f t="shared" si="1871"/>
        <v>0</v>
      </c>
      <c r="W958" s="3">
        <f t="shared" ref="W958:AH958" si="1872">IF($C958=W$19,1,0)</f>
        <v>0</v>
      </c>
      <c r="X958" s="3">
        <f t="shared" si="1872"/>
        <v>0</v>
      </c>
      <c r="Y958" s="3">
        <f t="shared" si="1872"/>
        <v>0</v>
      </c>
      <c r="Z958" s="3">
        <f t="shared" si="1872"/>
        <v>0</v>
      </c>
      <c r="AA958" s="3">
        <f t="shared" si="1872"/>
        <v>0</v>
      </c>
      <c r="AB958" s="3">
        <f t="shared" si="1872"/>
        <v>0</v>
      </c>
      <c r="AC958" s="3">
        <f t="shared" si="1872"/>
        <v>0</v>
      </c>
      <c r="AD958" s="3">
        <f t="shared" si="1872"/>
        <v>0</v>
      </c>
      <c r="AE958" s="3">
        <f t="shared" si="1872"/>
        <v>0</v>
      </c>
      <c r="AF958" s="3">
        <f t="shared" si="1872"/>
        <v>0</v>
      </c>
      <c r="AG958" s="3">
        <f t="shared" si="1872"/>
        <v>0</v>
      </c>
      <c r="AH958" s="3">
        <f t="shared" si="1872"/>
        <v>0</v>
      </c>
    </row>
    <row r="959" spans="1:34" ht="15.75" customHeight="1" x14ac:dyDescent="0.2">
      <c r="A959" s="7">
        <v>940</v>
      </c>
      <c r="B959" s="7"/>
      <c r="C959" s="7" t="str">
        <f t="shared" si="1524"/>
        <v/>
      </c>
      <c r="J959" s="7">
        <f t="shared" ref="J959:U959" si="1873">SUM(W948:W959)</f>
        <v>0</v>
      </c>
      <c r="K959" s="3">
        <f t="shared" si="1873"/>
        <v>0</v>
      </c>
      <c r="L959" s="3">
        <f t="shared" si="1873"/>
        <v>0</v>
      </c>
      <c r="M959" s="3">
        <f t="shared" si="1873"/>
        <v>0</v>
      </c>
      <c r="N959" s="3">
        <f t="shared" si="1873"/>
        <v>0</v>
      </c>
      <c r="O959" s="3">
        <f t="shared" si="1873"/>
        <v>0</v>
      </c>
      <c r="P959" s="3">
        <f t="shared" si="1873"/>
        <v>0</v>
      </c>
      <c r="Q959" s="3">
        <f t="shared" si="1873"/>
        <v>0</v>
      </c>
      <c r="R959" s="3">
        <f t="shared" si="1873"/>
        <v>0</v>
      </c>
      <c r="S959" s="3">
        <f t="shared" si="1873"/>
        <v>0</v>
      </c>
      <c r="T959" s="3">
        <f t="shared" si="1873"/>
        <v>0</v>
      </c>
      <c r="U959" s="3">
        <f t="shared" si="1873"/>
        <v>0</v>
      </c>
      <c r="W959" s="3">
        <f t="shared" ref="W959:AH959" si="1874">IF($C959=W$19,1,0)</f>
        <v>0</v>
      </c>
      <c r="X959" s="3">
        <f t="shared" si="1874"/>
        <v>0</v>
      </c>
      <c r="Y959" s="3">
        <f t="shared" si="1874"/>
        <v>0</v>
      </c>
      <c r="Z959" s="3">
        <f t="shared" si="1874"/>
        <v>0</v>
      </c>
      <c r="AA959" s="3">
        <f t="shared" si="1874"/>
        <v>0</v>
      </c>
      <c r="AB959" s="3">
        <f t="shared" si="1874"/>
        <v>0</v>
      </c>
      <c r="AC959" s="3">
        <f t="shared" si="1874"/>
        <v>0</v>
      </c>
      <c r="AD959" s="3">
        <f t="shared" si="1874"/>
        <v>0</v>
      </c>
      <c r="AE959" s="3">
        <f t="shared" si="1874"/>
        <v>0</v>
      </c>
      <c r="AF959" s="3">
        <f t="shared" si="1874"/>
        <v>0</v>
      </c>
      <c r="AG959" s="3">
        <f t="shared" si="1874"/>
        <v>0</v>
      </c>
      <c r="AH959" s="3">
        <f t="shared" si="1874"/>
        <v>0</v>
      </c>
    </row>
    <row r="960" spans="1:34" ht="15.75" customHeight="1" x14ac:dyDescent="0.2">
      <c r="A960" s="7">
        <v>941</v>
      </c>
      <c r="B960" s="7"/>
      <c r="C960" s="7" t="str">
        <f t="shared" si="1524"/>
        <v/>
      </c>
      <c r="J960" s="7">
        <f t="shared" ref="J960:U960" si="1875">SUM(W949:W960)</f>
        <v>0</v>
      </c>
      <c r="K960" s="3">
        <f t="shared" si="1875"/>
        <v>0</v>
      </c>
      <c r="L960" s="3">
        <f t="shared" si="1875"/>
        <v>0</v>
      </c>
      <c r="M960" s="3">
        <f t="shared" si="1875"/>
        <v>0</v>
      </c>
      <c r="N960" s="3">
        <f t="shared" si="1875"/>
        <v>0</v>
      </c>
      <c r="O960" s="3">
        <f t="shared" si="1875"/>
        <v>0</v>
      </c>
      <c r="P960" s="3">
        <f t="shared" si="1875"/>
        <v>0</v>
      </c>
      <c r="Q960" s="3">
        <f t="shared" si="1875"/>
        <v>0</v>
      </c>
      <c r="R960" s="3">
        <f t="shared" si="1875"/>
        <v>0</v>
      </c>
      <c r="S960" s="3">
        <f t="shared" si="1875"/>
        <v>0</v>
      </c>
      <c r="T960" s="3">
        <f t="shared" si="1875"/>
        <v>0</v>
      </c>
      <c r="U960" s="3">
        <f t="shared" si="1875"/>
        <v>0</v>
      </c>
      <c r="W960" s="3">
        <f t="shared" ref="W960:AH960" si="1876">IF($C960=W$19,1,0)</f>
        <v>0</v>
      </c>
      <c r="X960" s="3">
        <f t="shared" si="1876"/>
        <v>0</v>
      </c>
      <c r="Y960" s="3">
        <f t="shared" si="1876"/>
        <v>0</v>
      </c>
      <c r="Z960" s="3">
        <f t="shared" si="1876"/>
        <v>0</v>
      </c>
      <c r="AA960" s="3">
        <f t="shared" si="1876"/>
        <v>0</v>
      </c>
      <c r="AB960" s="3">
        <f t="shared" si="1876"/>
        <v>0</v>
      </c>
      <c r="AC960" s="3">
        <f t="shared" si="1876"/>
        <v>0</v>
      </c>
      <c r="AD960" s="3">
        <f t="shared" si="1876"/>
        <v>0</v>
      </c>
      <c r="AE960" s="3">
        <f t="shared" si="1876"/>
        <v>0</v>
      </c>
      <c r="AF960" s="3">
        <f t="shared" si="1876"/>
        <v>0</v>
      </c>
      <c r="AG960" s="3">
        <f t="shared" si="1876"/>
        <v>0</v>
      </c>
      <c r="AH960" s="3">
        <f t="shared" si="1876"/>
        <v>0</v>
      </c>
    </row>
    <row r="961" spans="1:34" ht="15.75" customHeight="1" x14ac:dyDescent="0.2">
      <c r="A961" s="7">
        <v>942</v>
      </c>
      <c r="B961" s="7"/>
      <c r="C961" s="7" t="str">
        <f t="shared" si="1524"/>
        <v/>
      </c>
      <c r="J961" s="7">
        <f t="shared" ref="J961:U961" si="1877">SUM(W950:W961)</f>
        <v>0</v>
      </c>
      <c r="K961" s="3">
        <f t="shared" si="1877"/>
        <v>0</v>
      </c>
      <c r="L961" s="3">
        <f t="shared" si="1877"/>
        <v>0</v>
      </c>
      <c r="M961" s="3">
        <f t="shared" si="1877"/>
        <v>0</v>
      </c>
      <c r="N961" s="3">
        <f t="shared" si="1877"/>
        <v>0</v>
      </c>
      <c r="O961" s="3">
        <f t="shared" si="1877"/>
        <v>0</v>
      </c>
      <c r="P961" s="3">
        <f t="shared" si="1877"/>
        <v>0</v>
      </c>
      <c r="Q961" s="3">
        <f t="shared" si="1877"/>
        <v>0</v>
      </c>
      <c r="R961" s="3">
        <f t="shared" si="1877"/>
        <v>0</v>
      </c>
      <c r="S961" s="3">
        <f t="shared" si="1877"/>
        <v>0</v>
      </c>
      <c r="T961" s="3">
        <f t="shared" si="1877"/>
        <v>0</v>
      </c>
      <c r="U961" s="3">
        <f t="shared" si="1877"/>
        <v>0</v>
      </c>
      <c r="W961" s="3">
        <f t="shared" ref="W961:AH961" si="1878">IF($C961=W$19,1,0)</f>
        <v>0</v>
      </c>
      <c r="X961" s="3">
        <f t="shared" si="1878"/>
        <v>0</v>
      </c>
      <c r="Y961" s="3">
        <f t="shared" si="1878"/>
        <v>0</v>
      </c>
      <c r="Z961" s="3">
        <f t="shared" si="1878"/>
        <v>0</v>
      </c>
      <c r="AA961" s="3">
        <f t="shared" si="1878"/>
        <v>0</v>
      </c>
      <c r="AB961" s="3">
        <f t="shared" si="1878"/>
        <v>0</v>
      </c>
      <c r="AC961" s="3">
        <f t="shared" si="1878"/>
        <v>0</v>
      </c>
      <c r="AD961" s="3">
        <f t="shared" si="1878"/>
        <v>0</v>
      </c>
      <c r="AE961" s="3">
        <f t="shared" si="1878"/>
        <v>0</v>
      </c>
      <c r="AF961" s="3">
        <f t="shared" si="1878"/>
        <v>0</v>
      </c>
      <c r="AG961" s="3">
        <f t="shared" si="1878"/>
        <v>0</v>
      </c>
      <c r="AH961" s="3">
        <f t="shared" si="1878"/>
        <v>0</v>
      </c>
    </row>
    <row r="962" spans="1:34" ht="15.75" customHeight="1" x14ac:dyDescent="0.2">
      <c r="A962" s="7">
        <v>943</v>
      </c>
      <c r="B962" s="7"/>
      <c r="C962" s="7" t="str">
        <f t="shared" si="1524"/>
        <v/>
      </c>
      <c r="J962" s="7">
        <f t="shared" ref="J962:U962" si="1879">SUM(W951:W962)</f>
        <v>0</v>
      </c>
      <c r="K962" s="3">
        <f t="shared" si="1879"/>
        <v>0</v>
      </c>
      <c r="L962" s="3">
        <f t="shared" si="1879"/>
        <v>0</v>
      </c>
      <c r="M962" s="3">
        <f t="shared" si="1879"/>
        <v>0</v>
      </c>
      <c r="N962" s="3">
        <f t="shared" si="1879"/>
        <v>0</v>
      </c>
      <c r="O962" s="3">
        <f t="shared" si="1879"/>
        <v>0</v>
      </c>
      <c r="P962" s="3">
        <f t="shared" si="1879"/>
        <v>0</v>
      </c>
      <c r="Q962" s="3">
        <f t="shared" si="1879"/>
        <v>0</v>
      </c>
      <c r="R962" s="3">
        <f t="shared" si="1879"/>
        <v>0</v>
      </c>
      <c r="S962" s="3">
        <f t="shared" si="1879"/>
        <v>0</v>
      </c>
      <c r="T962" s="3">
        <f t="shared" si="1879"/>
        <v>0</v>
      </c>
      <c r="U962" s="3">
        <f t="shared" si="1879"/>
        <v>0</v>
      </c>
      <c r="W962" s="3">
        <f t="shared" ref="W962:AH962" si="1880">IF($C962=W$19,1,0)</f>
        <v>0</v>
      </c>
      <c r="X962" s="3">
        <f t="shared" si="1880"/>
        <v>0</v>
      </c>
      <c r="Y962" s="3">
        <f t="shared" si="1880"/>
        <v>0</v>
      </c>
      <c r="Z962" s="3">
        <f t="shared" si="1880"/>
        <v>0</v>
      </c>
      <c r="AA962" s="3">
        <f t="shared" si="1880"/>
        <v>0</v>
      </c>
      <c r="AB962" s="3">
        <f t="shared" si="1880"/>
        <v>0</v>
      </c>
      <c r="AC962" s="3">
        <f t="shared" si="1880"/>
        <v>0</v>
      </c>
      <c r="AD962" s="3">
        <f t="shared" si="1880"/>
        <v>0</v>
      </c>
      <c r="AE962" s="3">
        <f t="shared" si="1880"/>
        <v>0</v>
      </c>
      <c r="AF962" s="3">
        <f t="shared" si="1880"/>
        <v>0</v>
      </c>
      <c r="AG962" s="3">
        <f t="shared" si="1880"/>
        <v>0</v>
      </c>
      <c r="AH962" s="3">
        <f t="shared" si="1880"/>
        <v>0</v>
      </c>
    </row>
    <row r="963" spans="1:34" ht="15.75" customHeight="1" x14ac:dyDescent="0.2">
      <c r="A963" s="7">
        <v>944</v>
      </c>
      <c r="B963" s="7"/>
      <c r="C963" s="7" t="str">
        <f t="shared" si="1524"/>
        <v/>
      </c>
      <c r="J963" s="7">
        <f t="shared" ref="J963:U963" si="1881">SUM(W952:W963)</f>
        <v>0</v>
      </c>
      <c r="K963" s="3">
        <f t="shared" si="1881"/>
        <v>0</v>
      </c>
      <c r="L963" s="3">
        <f t="shared" si="1881"/>
        <v>0</v>
      </c>
      <c r="M963" s="3">
        <f t="shared" si="1881"/>
        <v>0</v>
      </c>
      <c r="N963" s="3">
        <f t="shared" si="1881"/>
        <v>0</v>
      </c>
      <c r="O963" s="3">
        <f t="shared" si="1881"/>
        <v>0</v>
      </c>
      <c r="P963" s="3">
        <f t="shared" si="1881"/>
        <v>0</v>
      </c>
      <c r="Q963" s="3">
        <f t="shared" si="1881"/>
        <v>0</v>
      </c>
      <c r="R963" s="3">
        <f t="shared" si="1881"/>
        <v>0</v>
      </c>
      <c r="S963" s="3">
        <f t="shared" si="1881"/>
        <v>0</v>
      </c>
      <c r="T963" s="3">
        <f t="shared" si="1881"/>
        <v>0</v>
      </c>
      <c r="U963" s="3">
        <f t="shared" si="1881"/>
        <v>0</v>
      </c>
      <c r="W963" s="3">
        <f t="shared" ref="W963:AH963" si="1882">IF($C963=W$19,1,0)</f>
        <v>0</v>
      </c>
      <c r="X963" s="3">
        <f t="shared" si="1882"/>
        <v>0</v>
      </c>
      <c r="Y963" s="3">
        <f t="shared" si="1882"/>
        <v>0</v>
      </c>
      <c r="Z963" s="3">
        <f t="shared" si="1882"/>
        <v>0</v>
      </c>
      <c r="AA963" s="3">
        <f t="shared" si="1882"/>
        <v>0</v>
      </c>
      <c r="AB963" s="3">
        <f t="shared" si="1882"/>
        <v>0</v>
      </c>
      <c r="AC963" s="3">
        <f t="shared" si="1882"/>
        <v>0</v>
      </c>
      <c r="AD963" s="3">
        <f t="shared" si="1882"/>
        <v>0</v>
      </c>
      <c r="AE963" s="3">
        <f t="shared" si="1882"/>
        <v>0</v>
      </c>
      <c r="AF963" s="3">
        <f t="shared" si="1882"/>
        <v>0</v>
      </c>
      <c r="AG963" s="3">
        <f t="shared" si="1882"/>
        <v>0</v>
      </c>
      <c r="AH963" s="3">
        <f t="shared" si="1882"/>
        <v>0</v>
      </c>
    </row>
    <row r="964" spans="1:34" ht="15.75" customHeight="1" x14ac:dyDescent="0.2">
      <c r="A964" s="7">
        <v>945</v>
      </c>
      <c r="B964" s="7"/>
      <c r="C964" s="7" t="str">
        <f t="shared" si="1524"/>
        <v/>
      </c>
      <c r="J964" s="7">
        <f t="shared" ref="J964:U964" si="1883">SUM(W953:W964)</f>
        <v>0</v>
      </c>
      <c r="K964" s="3">
        <f t="shared" si="1883"/>
        <v>0</v>
      </c>
      <c r="L964" s="3">
        <f t="shared" si="1883"/>
        <v>0</v>
      </c>
      <c r="M964" s="3">
        <f t="shared" si="1883"/>
        <v>0</v>
      </c>
      <c r="N964" s="3">
        <f t="shared" si="1883"/>
        <v>0</v>
      </c>
      <c r="O964" s="3">
        <f t="shared" si="1883"/>
        <v>0</v>
      </c>
      <c r="P964" s="3">
        <f t="shared" si="1883"/>
        <v>0</v>
      </c>
      <c r="Q964" s="3">
        <f t="shared" si="1883"/>
        <v>0</v>
      </c>
      <c r="R964" s="3">
        <f t="shared" si="1883"/>
        <v>0</v>
      </c>
      <c r="S964" s="3">
        <f t="shared" si="1883"/>
        <v>0</v>
      </c>
      <c r="T964" s="3">
        <f t="shared" si="1883"/>
        <v>0</v>
      </c>
      <c r="U964" s="3">
        <f t="shared" si="1883"/>
        <v>0</v>
      </c>
      <c r="W964" s="3">
        <f t="shared" ref="W964:AH964" si="1884">IF($C964=W$19,1,0)</f>
        <v>0</v>
      </c>
      <c r="X964" s="3">
        <f t="shared" si="1884"/>
        <v>0</v>
      </c>
      <c r="Y964" s="3">
        <f t="shared" si="1884"/>
        <v>0</v>
      </c>
      <c r="Z964" s="3">
        <f t="shared" si="1884"/>
        <v>0</v>
      </c>
      <c r="AA964" s="3">
        <f t="shared" si="1884"/>
        <v>0</v>
      </c>
      <c r="AB964" s="3">
        <f t="shared" si="1884"/>
        <v>0</v>
      </c>
      <c r="AC964" s="3">
        <f t="shared" si="1884"/>
        <v>0</v>
      </c>
      <c r="AD964" s="3">
        <f t="shared" si="1884"/>
        <v>0</v>
      </c>
      <c r="AE964" s="3">
        <f t="shared" si="1884"/>
        <v>0</v>
      </c>
      <c r="AF964" s="3">
        <f t="shared" si="1884"/>
        <v>0</v>
      </c>
      <c r="AG964" s="3">
        <f t="shared" si="1884"/>
        <v>0</v>
      </c>
      <c r="AH964" s="3">
        <f t="shared" si="1884"/>
        <v>0</v>
      </c>
    </row>
    <row r="965" spans="1:34" ht="15.75" customHeight="1" x14ac:dyDescent="0.2">
      <c r="A965" s="7">
        <v>946</v>
      </c>
      <c r="B965" s="7"/>
      <c r="C965" s="7" t="str">
        <f t="shared" si="1524"/>
        <v/>
      </c>
      <c r="J965" s="7">
        <f t="shared" ref="J965:U965" si="1885">SUM(W954:W965)</f>
        <v>0</v>
      </c>
      <c r="K965" s="3">
        <f t="shared" si="1885"/>
        <v>0</v>
      </c>
      <c r="L965" s="3">
        <f t="shared" si="1885"/>
        <v>0</v>
      </c>
      <c r="M965" s="3">
        <f t="shared" si="1885"/>
        <v>0</v>
      </c>
      <c r="N965" s="3">
        <f t="shared" si="1885"/>
        <v>0</v>
      </c>
      <c r="O965" s="3">
        <f t="shared" si="1885"/>
        <v>0</v>
      </c>
      <c r="P965" s="3">
        <f t="shared" si="1885"/>
        <v>0</v>
      </c>
      <c r="Q965" s="3">
        <f t="shared" si="1885"/>
        <v>0</v>
      </c>
      <c r="R965" s="3">
        <f t="shared" si="1885"/>
        <v>0</v>
      </c>
      <c r="S965" s="3">
        <f t="shared" si="1885"/>
        <v>0</v>
      </c>
      <c r="T965" s="3">
        <f t="shared" si="1885"/>
        <v>0</v>
      </c>
      <c r="U965" s="3">
        <f t="shared" si="1885"/>
        <v>0</v>
      </c>
      <c r="W965" s="3">
        <f t="shared" ref="W965:AH965" si="1886">IF($C965=W$19,1,0)</f>
        <v>0</v>
      </c>
      <c r="X965" s="3">
        <f t="shared" si="1886"/>
        <v>0</v>
      </c>
      <c r="Y965" s="3">
        <f t="shared" si="1886"/>
        <v>0</v>
      </c>
      <c r="Z965" s="3">
        <f t="shared" si="1886"/>
        <v>0</v>
      </c>
      <c r="AA965" s="3">
        <f t="shared" si="1886"/>
        <v>0</v>
      </c>
      <c r="AB965" s="3">
        <f t="shared" si="1886"/>
        <v>0</v>
      </c>
      <c r="AC965" s="3">
        <f t="shared" si="1886"/>
        <v>0</v>
      </c>
      <c r="AD965" s="3">
        <f t="shared" si="1886"/>
        <v>0</v>
      </c>
      <c r="AE965" s="3">
        <f t="shared" si="1886"/>
        <v>0</v>
      </c>
      <c r="AF965" s="3">
        <f t="shared" si="1886"/>
        <v>0</v>
      </c>
      <c r="AG965" s="3">
        <f t="shared" si="1886"/>
        <v>0</v>
      </c>
      <c r="AH965" s="3">
        <f t="shared" si="1886"/>
        <v>0</v>
      </c>
    </row>
    <row r="966" spans="1:34" ht="15.75" customHeight="1" x14ac:dyDescent="0.2">
      <c r="A966" s="7">
        <v>947</v>
      </c>
      <c r="B966" s="7"/>
      <c r="C966" s="7" t="str">
        <f t="shared" si="1524"/>
        <v/>
      </c>
      <c r="J966" s="7">
        <f t="shared" ref="J966:U966" si="1887">SUM(W955:W966)</f>
        <v>0</v>
      </c>
      <c r="K966" s="3">
        <f t="shared" si="1887"/>
        <v>0</v>
      </c>
      <c r="L966" s="3">
        <f t="shared" si="1887"/>
        <v>0</v>
      </c>
      <c r="M966" s="3">
        <f t="shared" si="1887"/>
        <v>0</v>
      </c>
      <c r="N966" s="3">
        <f t="shared" si="1887"/>
        <v>0</v>
      </c>
      <c r="O966" s="3">
        <f t="shared" si="1887"/>
        <v>0</v>
      </c>
      <c r="P966" s="3">
        <f t="shared" si="1887"/>
        <v>0</v>
      </c>
      <c r="Q966" s="3">
        <f t="shared" si="1887"/>
        <v>0</v>
      </c>
      <c r="R966" s="3">
        <f t="shared" si="1887"/>
        <v>0</v>
      </c>
      <c r="S966" s="3">
        <f t="shared" si="1887"/>
        <v>0</v>
      </c>
      <c r="T966" s="3">
        <f t="shared" si="1887"/>
        <v>0</v>
      </c>
      <c r="U966" s="3">
        <f t="shared" si="1887"/>
        <v>0</v>
      </c>
      <c r="W966" s="3">
        <f t="shared" ref="W966:AH966" si="1888">IF($C966=W$19,1,0)</f>
        <v>0</v>
      </c>
      <c r="X966" s="3">
        <f t="shared" si="1888"/>
        <v>0</v>
      </c>
      <c r="Y966" s="3">
        <f t="shared" si="1888"/>
        <v>0</v>
      </c>
      <c r="Z966" s="3">
        <f t="shared" si="1888"/>
        <v>0</v>
      </c>
      <c r="AA966" s="3">
        <f t="shared" si="1888"/>
        <v>0</v>
      </c>
      <c r="AB966" s="3">
        <f t="shared" si="1888"/>
        <v>0</v>
      </c>
      <c r="AC966" s="3">
        <f t="shared" si="1888"/>
        <v>0</v>
      </c>
      <c r="AD966" s="3">
        <f t="shared" si="1888"/>
        <v>0</v>
      </c>
      <c r="AE966" s="3">
        <f t="shared" si="1888"/>
        <v>0</v>
      </c>
      <c r="AF966" s="3">
        <f t="shared" si="1888"/>
        <v>0</v>
      </c>
      <c r="AG966" s="3">
        <f t="shared" si="1888"/>
        <v>0</v>
      </c>
      <c r="AH966" s="3">
        <f t="shared" si="1888"/>
        <v>0</v>
      </c>
    </row>
    <row r="967" spans="1:34" ht="15.75" customHeight="1" x14ac:dyDescent="0.2">
      <c r="A967" s="7">
        <v>948</v>
      </c>
      <c r="B967" s="7"/>
      <c r="C967" s="7" t="str">
        <f t="shared" si="1524"/>
        <v/>
      </c>
      <c r="J967" s="7">
        <f t="shared" ref="J967:U967" si="1889">SUM(W956:W967)</f>
        <v>0</v>
      </c>
      <c r="K967" s="3">
        <f t="shared" si="1889"/>
        <v>0</v>
      </c>
      <c r="L967" s="3">
        <f t="shared" si="1889"/>
        <v>0</v>
      </c>
      <c r="M967" s="3">
        <f t="shared" si="1889"/>
        <v>0</v>
      </c>
      <c r="N967" s="3">
        <f t="shared" si="1889"/>
        <v>0</v>
      </c>
      <c r="O967" s="3">
        <f t="shared" si="1889"/>
        <v>0</v>
      </c>
      <c r="P967" s="3">
        <f t="shared" si="1889"/>
        <v>0</v>
      </c>
      <c r="Q967" s="3">
        <f t="shared" si="1889"/>
        <v>0</v>
      </c>
      <c r="R967" s="3">
        <f t="shared" si="1889"/>
        <v>0</v>
      </c>
      <c r="S967" s="3">
        <f t="shared" si="1889"/>
        <v>0</v>
      </c>
      <c r="T967" s="3">
        <f t="shared" si="1889"/>
        <v>0</v>
      </c>
      <c r="U967" s="3">
        <f t="shared" si="1889"/>
        <v>0</v>
      </c>
      <c r="W967" s="3">
        <f t="shared" ref="W967:AH967" si="1890">IF($C967=W$19,1,0)</f>
        <v>0</v>
      </c>
      <c r="X967" s="3">
        <f t="shared" si="1890"/>
        <v>0</v>
      </c>
      <c r="Y967" s="3">
        <f t="shared" si="1890"/>
        <v>0</v>
      </c>
      <c r="Z967" s="3">
        <f t="shared" si="1890"/>
        <v>0</v>
      </c>
      <c r="AA967" s="3">
        <f t="shared" si="1890"/>
        <v>0</v>
      </c>
      <c r="AB967" s="3">
        <f t="shared" si="1890"/>
        <v>0</v>
      </c>
      <c r="AC967" s="3">
        <f t="shared" si="1890"/>
        <v>0</v>
      </c>
      <c r="AD967" s="3">
        <f t="shared" si="1890"/>
        <v>0</v>
      </c>
      <c r="AE967" s="3">
        <f t="shared" si="1890"/>
        <v>0</v>
      </c>
      <c r="AF967" s="3">
        <f t="shared" si="1890"/>
        <v>0</v>
      </c>
      <c r="AG967" s="3">
        <f t="shared" si="1890"/>
        <v>0</v>
      </c>
      <c r="AH967" s="3">
        <f t="shared" si="1890"/>
        <v>0</v>
      </c>
    </row>
    <row r="968" spans="1:34" ht="15.75" customHeight="1" x14ac:dyDescent="0.2">
      <c r="A968" s="7">
        <v>949</v>
      </c>
      <c r="B968" s="7"/>
      <c r="C968" s="7" t="str">
        <f t="shared" si="1524"/>
        <v/>
      </c>
      <c r="J968" s="7">
        <f t="shared" ref="J968:U968" si="1891">SUM(W957:W968)</f>
        <v>0</v>
      </c>
      <c r="K968" s="3">
        <f t="shared" si="1891"/>
        <v>0</v>
      </c>
      <c r="L968" s="3">
        <f t="shared" si="1891"/>
        <v>0</v>
      </c>
      <c r="M968" s="3">
        <f t="shared" si="1891"/>
        <v>0</v>
      </c>
      <c r="N968" s="3">
        <f t="shared" si="1891"/>
        <v>0</v>
      </c>
      <c r="O968" s="3">
        <f t="shared" si="1891"/>
        <v>0</v>
      </c>
      <c r="P968" s="3">
        <f t="shared" si="1891"/>
        <v>0</v>
      </c>
      <c r="Q968" s="3">
        <f t="shared" si="1891"/>
        <v>0</v>
      </c>
      <c r="R968" s="3">
        <f t="shared" si="1891"/>
        <v>0</v>
      </c>
      <c r="S968" s="3">
        <f t="shared" si="1891"/>
        <v>0</v>
      </c>
      <c r="T968" s="3">
        <f t="shared" si="1891"/>
        <v>0</v>
      </c>
      <c r="U968" s="3">
        <f t="shared" si="1891"/>
        <v>0</v>
      </c>
      <c r="W968" s="3">
        <f t="shared" ref="W968:AH968" si="1892">IF($C968=W$19,1,0)</f>
        <v>0</v>
      </c>
      <c r="X968" s="3">
        <f t="shared" si="1892"/>
        <v>0</v>
      </c>
      <c r="Y968" s="3">
        <f t="shared" si="1892"/>
        <v>0</v>
      </c>
      <c r="Z968" s="3">
        <f t="shared" si="1892"/>
        <v>0</v>
      </c>
      <c r="AA968" s="3">
        <f t="shared" si="1892"/>
        <v>0</v>
      </c>
      <c r="AB968" s="3">
        <f t="shared" si="1892"/>
        <v>0</v>
      </c>
      <c r="AC968" s="3">
        <f t="shared" si="1892"/>
        <v>0</v>
      </c>
      <c r="AD968" s="3">
        <f t="shared" si="1892"/>
        <v>0</v>
      </c>
      <c r="AE968" s="3">
        <f t="shared" si="1892"/>
        <v>0</v>
      </c>
      <c r="AF968" s="3">
        <f t="shared" si="1892"/>
        <v>0</v>
      </c>
      <c r="AG968" s="3">
        <f t="shared" si="1892"/>
        <v>0</v>
      </c>
      <c r="AH968" s="3">
        <f t="shared" si="1892"/>
        <v>0</v>
      </c>
    </row>
    <row r="969" spans="1:34" ht="15.75" customHeight="1" x14ac:dyDescent="0.2">
      <c r="A969" s="7">
        <v>950</v>
      </c>
      <c r="B969" s="7"/>
      <c r="C969" s="7" t="str">
        <f t="shared" si="1524"/>
        <v/>
      </c>
      <c r="J969" s="7">
        <f t="shared" ref="J969:U969" si="1893">SUM(W958:W969)</f>
        <v>0</v>
      </c>
      <c r="K969" s="3">
        <f t="shared" si="1893"/>
        <v>0</v>
      </c>
      <c r="L969" s="3">
        <f t="shared" si="1893"/>
        <v>0</v>
      </c>
      <c r="M969" s="3">
        <f t="shared" si="1893"/>
        <v>0</v>
      </c>
      <c r="N969" s="3">
        <f t="shared" si="1893"/>
        <v>0</v>
      </c>
      <c r="O969" s="3">
        <f t="shared" si="1893"/>
        <v>0</v>
      </c>
      <c r="P969" s="3">
        <f t="shared" si="1893"/>
        <v>0</v>
      </c>
      <c r="Q969" s="3">
        <f t="shared" si="1893"/>
        <v>0</v>
      </c>
      <c r="R969" s="3">
        <f t="shared" si="1893"/>
        <v>0</v>
      </c>
      <c r="S969" s="3">
        <f t="shared" si="1893"/>
        <v>0</v>
      </c>
      <c r="T969" s="3">
        <f t="shared" si="1893"/>
        <v>0</v>
      </c>
      <c r="U969" s="3">
        <f t="shared" si="1893"/>
        <v>0</v>
      </c>
      <c r="W969" s="3">
        <f t="shared" ref="W969:AH969" si="1894">IF($C969=W$19,1,0)</f>
        <v>0</v>
      </c>
      <c r="X969" s="3">
        <f t="shared" si="1894"/>
        <v>0</v>
      </c>
      <c r="Y969" s="3">
        <f t="shared" si="1894"/>
        <v>0</v>
      </c>
      <c r="Z969" s="3">
        <f t="shared" si="1894"/>
        <v>0</v>
      </c>
      <c r="AA969" s="3">
        <f t="shared" si="1894"/>
        <v>0</v>
      </c>
      <c r="AB969" s="3">
        <f t="shared" si="1894"/>
        <v>0</v>
      </c>
      <c r="AC969" s="3">
        <f t="shared" si="1894"/>
        <v>0</v>
      </c>
      <c r="AD969" s="3">
        <f t="shared" si="1894"/>
        <v>0</v>
      </c>
      <c r="AE969" s="3">
        <f t="shared" si="1894"/>
        <v>0</v>
      </c>
      <c r="AF969" s="3">
        <f t="shared" si="1894"/>
        <v>0</v>
      </c>
      <c r="AG969" s="3">
        <f t="shared" si="1894"/>
        <v>0</v>
      </c>
      <c r="AH969" s="3">
        <f t="shared" si="1894"/>
        <v>0</v>
      </c>
    </row>
    <row r="970" spans="1:34" ht="15.75" customHeight="1" x14ac:dyDescent="0.2">
      <c r="A970" s="7">
        <v>951</v>
      </c>
      <c r="B970" s="7"/>
      <c r="C970" s="7" t="str">
        <f t="shared" si="1524"/>
        <v/>
      </c>
      <c r="J970" s="7">
        <f t="shared" ref="J970:U970" si="1895">SUM(W959:W970)</f>
        <v>0</v>
      </c>
      <c r="K970" s="3">
        <f t="shared" si="1895"/>
        <v>0</v>
      </c>
      <c r="L970" s="3">
        <f t="shared" si="1895"/>
        <v>0</v>
      </c>
      <c r="M970" s="3">
        <f t="shared" si="1895"/>
        <v>0</v>
      </c>
      <c r="N970" s="3">
        <f t="shared" si="1895"/>
        <v>0</v>
      </c>
      <c r="O970" s="3">
        <f t="shared" si="1895"/>
        <v>0</v>
      </c>
      <c r="P970" s="3">
        <f t="shared" si="1895"/>
        <v>0</v>
      </c>
      <c r="Q970" s="3">
        <f t="shared" si="1895"/>
        <v>0</v>
      </c>
      <c r="R970" s="3">
        <f t="shared" si="1895"/>
        <v>0</v>
      </c>
      <c r="S970" s="3">
        <f t="shared" si="1895"/>
        <v>0</v>
      </c>
      <c r="T970" s="3">
        <f t="shared" si="1895"/>
        <v>0</v>
      </c>
      <c r="U970" s="3">
        <f t="shared" si="1895"/>
        <v>0</v>
      </c>
      <c r="W970" s="3">
        <f t="shared" ref="W970:AH970" si="1896">IF($C970=W$19,1,0)</f>
        <v>0</v>
      </c>
      <c r="X970" s="3">
        <f t="shared" si="1896"/>
        <v>0</v>
      </c>
      <c r="Y970" s="3">
        <f t="shared" si="1896"/>
        <v>0</v>
      </c>
      <c r="Z970" s="3">
        <f t="shared" si="1896"/>
        <v>0</v>
      </c>
      <c r="AA970" s="3">
        <f t="shared" si="1896"/>
        <v>0</v>
      </c>
      <c r="AB970" s="3">
        <f t="shared" si="1896"/>
        <v>0</v>
      </c>
      <c r="AC970" s="3">
        <f t="shared" si="1896"/>
        <v>0</v>
      </c>
      <c r="AD970" s="3">
        <f t="shared" si="1896"/>
        <v>0</v>
      </c>
      <c r="AE970" s="3">
        <f t="shared" si="1896"/>
        <v>0</v>
      </c>
      <c r="AF970" s="3">
        <f t="shared" si="1896"/>
        <v>0</v>
      </c>
      <c r="AG970" s="3">
        <f t="shared" si="1896"/>
        <v>0</v>
      </c>
      <c r="AH970" s="3">
        <f t="shared" si="1896"/>
        <v>0</v>
      </c>
    </row>
    <row r="971" spans="1:34" ht="15.75" customHeight="1" x14ac:dyDescent="0.2">
      <c r="A971" s="7">
        <v>952</v>
      </c>
      <c r="B971" s="7"/>
      <c r="C971" s="7" t="str">
        <f t="shared" si="1524"/>
        <v/>
      </c>
      <c r="J971" s="7">
        <f t="shared" ref="J971:U971" si="1897">SUM(W960:W971)</f>
        <v>0</v>
      </c>
      <c r="K971" s="3">
        <f t="shared" si="1897"/>
        <v>0</v>
      </c>
      <c r="L971" s="3">
        <f t="shared" si="1897"/>
        <v>0</v>
      </c>
      <c r="M971" s="3">
        <f t="shared" si="1897"/>
        <v>0</v>
      </c>
      <c r="N971" s="3">
        <f t="shared" si="1897"/>
        <v>0</v>
      </c>
      <c r="O971" s="3">
        <f t="shared" si="1897"/>
        <v>0</v>
      </c>
      <c r="P971" s="3">
        <f t="shared" si="1897"/>
        <v>0</v>
      </c>
      <c r="Q971" s="3">
        <f t="shared" si="1897"/>
        <v>0</v>
      </c>
      <c r="R971" s="3">
        <f t="shared" si="1897"/>
        <v>0</v>
      </c>
      <c r="S971" s="3">
        <f t="shared" si="1897"/>
        <v>0</v>
      </c>
      <c r="T971" s="3">
        <f t="shared" si="1897"/>
        <v>0</v>
      </c>
      <c r="U971" s="3">
        <f t="shared" si="1897"/>
        <v>0</v>
      </c>
      <c r="W971" s="3">
        <f t="shared" ref="W971:AH971" si="1898">IF($C971=W$19,1,0)</f>
        <v>0</v>
      </c>
      <c r="X971" s="3">
        <f t="shared" si="1898"/>
        <v>0</v>
      </c>
      <c r="Y971" s="3">
        <f t="shared" si="1898"/>
        <v>0</v>
      </c>
      <c r="Z971" s="3">
        <f t="shared" si="1898"/>
        <v>0</v>
      </c>
      <c r="AA971" s="3">
        <f t="shared" si="1898"/>
        <v>0</v>
      </c>
      <c r="AB971" s="3">
        <f t="shared" si="1898"/>
        <v>0</v>
      </c>
      <c r="AC971" s="3">
        <f t="shared" si="1898"/>
        <v>0</v>
      </c>
      <c r="AD971" s="3">
        <f t="shared" si="1898"/>
        <v>0</v>
      </c>
      <c r="AE971" s="3">
        <f t="shared" si="1898"/>
        <v>0</v>
      </c>
      <c r="AF971" s="3">
        <f t="shared" si="1898"/>
        <v>0</v>
      </c>
      <c r="AG971" s="3">
        <f t="shared" si="1898"/>
        <v>0</v>
      </c>
      <c r="AH971" s="3">
        <f t="shared" si="1898"/>
        <v>0</v>
      </c>
    </row>
    <row r="972" spans="1:34" ht="15.75" customHeight="1" x14ac:dyDescent="0.2">
      <c r="A972" s="7">
        <v>953</v>
      </c>
      <c r="B972" s="7"/>
      <c r="C972" s="7" t="str">
        <f t="shared" si="1524"/>
        <v/>
      </c>
      <c r="J972" s="7">
        <f t="shared" ref="J972:U972" si="1899">SUM(W961:W972)</f>
        <v>0</v>
      </c>
      <c r="K972" s="3">
        <f t="shared" si="1899"/>
        <v>0</v>
      </c>
      <c r="L972" s="3">
        <f t="shared" si="1899"/>
        <v>0</v>
      </c>
      <c r="M972" s="3">
        <f t="shared" si="1899"/>
        <v>0</v>
      </c>
      <c r="N972" s="3">
        <f t="shared" si="1899"/>
        <v>0</v>
      </c>
      <c r="O972" s="3">
        <f t="shared" si="1899"/>
        <v>0</v>
      </c>
      <c r="P972" s="3">
        <f t="shared" si="1899"/>
        <v>0</v>
      </c>
      <c r="Q972" s="3">
        <f t="shared" si="1899"/>
        <v>0</v>
      </c>
      <c r="R972" s="3">
        <f t="shared" si="1899"/>
        <v>0</v>
      </c>
      <c r="S972" s="3">
        <f t="shared" si="1899"/>
        <v>0</v>
      </c>
      <c r="T972" s="3">
        <f t="shared" si="1899"/>
        <v>0</v>
      </c>
      <c r="U972" s="3">
        <f t="shared" si="1899"/>
        <v>0</v>
      </c>
      <c r="W972" s="3">
        <f t="shared" ref="W972:AH972" si="1900">IF($C972=W$19,1,0)</f>
        <v>0</v>
      </c>
      <c r="X972" s="3">
        <f t="shared" si="1900"/>
        <v>0</v>
      </c>
      <c r="Y972" s="3">
        <f t="shared" si="1900"/>
        <v>0</v>
      </c>
      <c r="Z972" s="3">
        <f t="shared" si="1900"/>
        <v>0</v>
      </c>
      <c r="AA972" s="3">
        <f t="shared" si="1900"/>
        <v>0</v>
      </c>
      <c r="AB972" s="3">
        <f t="shared" si="1900"/>
        <v>0</v>
      </c>
      <c r="AC972" s="3">
        <f t="shared" si="1900"/>
        <v>0</v>
      </c>
      <c r="AD972" s="3">
        <f t="shared" si="1900"/>
        <v>0</v>
      </c>
      <c r="AE972" s="3">
        <f t="shared" si="1900"/>
        <v>0</v>
      </c>
      <c r="AF972" s="3">
        <f t="shared" si="1900"/>
        <v>0</v>
      </c>
      <c r="AG972" s="3">
        <f t="shared" si="1900"/>
        <v>0</v>
      </c>
      <c r="AH972" s="3">
        <f t="shared" si="1900"/>
        <v>0</v>
      </c>
    </row>
    <row r="973" spans="1:34" ht="15.75" customHeight="1" x14ac:dyDescent="0.2">
      <c r="A973" s="7">
        <v>954</v>
      </c>
      <c r="B973" s="7"/>
      <c r="C973" s="7" t="str">
        <f t="shared" si="1524"/>
        <v/>
      </c>
      <c r="J973" s="7">
        <f t="shared" ref="J973:U973" si="1901">SUM(W962:W973)</f>
        <v>0</v>
      </c>
      <c r="K973" s="3">
        <f t="shared" si="1901"/>
        <v>0</v>
      </c>
      <c r="L973" s="3">
        <f t="shared" si="1901"/>
        <v>0</v>
      </c>
      <c r="M973" s="3">
        <f t="shared" si="1901"/>
        <v>0</v>
      </c>
      <c r="N973" s="3">
        <f t="shared" si="1901"/>
        <v>0</v>
      </c>
      <c r="O973" s="3">
        <f t="shared" si="1901"/>
        <v>0</v>
      </c>
      <c r="P973" s="3">
        <f t="shared" si="1901"/>
        <v>0</v>
      </c>
      <c r="Q973" s="3">
        <f t="shared" si="1901"/>
        <v>0</v>
      </c>
      <c r="R973" s="3">
        <f t="shared" si="1901"/>
        <v>0</v>
      </c>
      <c r="S973" s="3">
        <f t="shared" si="1901"/>
        <v>0</v>
      </c>
      <c r="T973" s="3">
        <f t="shared" si="1901"/>
        <v>0</v>
      </c>
      <c r="U973" s="3">
        <f t="shared" si="1901"/>
        <v>0</v>
      </c>
      <c r="W973" s="3">
        <f t="shared" ref="W973:AH973" si="1902">IF($C973=W$19,1,0)</f>
        <v>0</v>
      </c>
      <c r="X973" s="3">
        <f t="shared" si="1902"/>
        <v>0</v>
      </c>
      <c r="Y973" s="3">
        <f t="shared" si="1902"/>
        <v>0</v>
      </c>
      <c r="Z973" s="3">
        <f t="shared" si="1902"/>
        <v>0</v>
      </c>
      <c r="AA973" s="3">
        <f t="shared" si="1902"/>
        <v>0</v>
      </c>
      <c r="AB973" s="3">
        <f t="shared" si="1902"/>
        <v>0</v>
      </c>
      <c r="AC973" s="3">
        <f t="shared" si="1902"/>
        <v>0</v>
      </c>
      <c r="AD973" s="3">
        <f t="shared" si="1902"/>
        <v>0</v>
      </c>
      <c r="AE973" s="3">
        <f t="shared" si="1902"/>
        <v>0</v>
      </c>
      <c r="AF973" s="3">
        <f t="shared" si="1902"/>
        <v>0</v>
      </c>
      <c r="AG973" s="3">
        <f t="shared" si="1902"/>
        <v>0</v>
      </c>
      <c r="AH973" s="3">
        <f t="shared" si="1902"/>
        <v>0</v>
      </c>
    </row>
    <row r="974" spans="1:34" ht="15.75" customHeight="1" x14ac:dyDescent="0.2">
      <c r="A974" s="7">
        <v>955</v>
      </c>
      <c r="B974" s="7"/>
      <c r="C974" s="7" t="str">
        <f t="shared" si="1524"/>
        <v/>
      </c>
      <c r="J974" s="7">
        <f t="shared" ref="J974:U974" si="1903">SUM(W963:W974)</f>
        <v>0</v>
      </c>
      <c r="K974" s="3">
        <f t="shared" si="1903"/>
        <v>0</v>
      </c>
      <c r="L974" s="3">
        <f t="shared" si="1903"/>
        <v>0</v>
      </c>
      <c r="M974" s="3">
        <f t="shared" si="1903"/>
        <v>0</v>
      </c>
      <c r="N974" s="3">
        <f t="shared" si="1903"/>
        <v>0</v>
      </c>
      <c r="O974" s="3">
        <f t="shared" si="1903"/>
        <v>0</v>
      </c>
      <c r="P974" s="3">
        <f t="shared" si="1903"/>
        <v>0</v>
      </c>
      <c r="Q974" s="3">
        <f t="shared" si="1903"/>
        <v>0</v>
      </c>
      <c r="R974" s="3">
        <f t="shared" si="1903"/>
        <v>0</v>
      </c>
      <c r="S974" s="3">
        <f t="shared" si="1903"/>
        <v>0</v>
      </c>
      <c r="T974" s="3">
        <f t="shared" si="1903"/>
        <v>0</v>
      </c>
      <c r="U974" s="3">
        <f t="shared" si="1903"/>
        <v>0</v>
      </c>
      <c r="W974" s="3">
        <f t="shared" ref="W974:AH974" si="1904">IF($C974=W$19,1,0)</f>
        <v>0</v>
      </c>
      <c r="X974" s="3">
        <f t="shared" si="1904"/>
        <v>0</v>
      </c>
      <c r="Y974" s="3">
        <f t="shared" si="1904"/>
        <v>0</v>
      </c>
      <c r="Z974" s="3">
        <f t="shared" si="1904"/>
        <v>0</v>
      </c>
      <c r="AA974" s="3">
        <f t="shared" si="1904"/>
        <v>0</v>
      </c>
      <c r="AB974" s="3">
        <f t="shared" si="1904"/>
        <v>0</v>
      </c>
      <c r="AC974" s="3">
        <f t="shared" si="1904"/>
        <v>0</v>
      </c>
      <c r="AD974" s="3">
        <f t="shared" si="1904"/>
        <v>0</v>
      </c>
      <c r="AE974" s="3">
        <f t="shared" si="1904"/>
        <v>0</v>
      </c>
      <c r="AF974" s="3">
        <f t="shared" si="1904"/>
        <v>0</v>
      </c>
      <c r="AG974" s="3">
        <f t="shared" si="1904"/>
        <v>0</v>
      </c>
      <c r="AH974" s="3">
        <f t="shared" si="1904"/>
        <v>0</v>
      </c>
    </row>
    <row r="975" spans="1:34" ht="15.75" customHeight="1" x14ac:dyDescent="0.2">
      <c r="A975" s="7">
        <v>956</v>
      </c>
      <c r="B975" s="7"/>
      <c r="C975" s="7" t="str">
        <f t="shared" si="1524"/>
        <v/>
      </c>
      <c r="J975" s="7">
        <f t="shared" ref="J975:U975" si="1905">SUM(W964:W975)</f>
        <v>0</v>
      </c>
      <c r="K975" s="3">
        <f t="shared" si="1905"/>
        <v>0</v>
      </c>
      <c r="L975" s="3">
        <f t="shared" si="1905"/>
        <v>0</v>
      </c>
      <c r="M975" s="3">
        <f t="shared" si="1905"/>
        <v>0</v>
      </c>
      <c r="N975" s="3">
        <f t="shared" si="1905"/>
        <v>0</v>
      </c>
      <c r="O975" s="3">
        <f t="shared" si="1905"/>
        <v>0</v>
      </c>
      <c r="P975" s="3">
        <f t="shared" si="1905"/>
        <v>0</v>
      </c>
      <c r="Q975" s="3">
        <f t="shared" si="1905"/>
        <v>0</v>
      </c>
      <c r="R975" s="3">
        <f t="shared" si="1905"/>
        <v>0</v>
      </c>
      <c r="S975" s="3">
        <f t="shared" si="1905"/>
        <v>0</v>
      </c>
      <c r="T975" s="3">
        <f t="shared" si="1905"/>
        <v>0</v>
      </c>
      <c r="U975" s="3">
        <f t="shared" si="1905"/>
        <v>0</v>
      </c>
      <c r="W975" s="3">
        <f t="shared" ref="W975:AH975" si="1906">IF($C975=W$19,1,0)</f>
        <v>0</v>
      </c>
      <c r="X975" s="3">
        <f t="shared" si="1906"/>
        <v>0</v>
      </c>
      <c r="Y975" s="3">
        <f t="shared" si="1906"/>
        <v>0</v>
      </c>
      <c r="Z975" s="3">
        <f t="shared" si="1906"/>
        <v>0</v>
      </c>
      <c r="AA975" s="3">
        <f t="shared" si="1906"/>
        <v>0</v>
      </c>
      <c r="AB975" s="3">
        <f t="shared" si="1906"/>
        <v>0</v>
      </c>
      <c r="AC975" s="3">
        <f t="shared" si="1906"/>
        <v>0</v>
      </c>
      <c r="AD975" s="3">
        <f t="shared" si="1906"/>
        <v>0</v>
      </c>
      <c r="AE975" s="3">
        <f t="shared" si="1906"/>
        <v>0</v>
      </c>
      <c r="AF975" s="3">
        <f t="shared" si="1906"/>
        <v>0</v>
      </c>
      <c r="AG975" s="3">
        <f t="shared" si="1906"/>
        <v>0</v>
      </c>
      <c r="AH975" s="3">
        <f t="shared" si="1906"/>
        <v>0</v>
      </c>
    </row>
    <row r="976" spans="1:34" ht="15.75" customHeight="1" x14ac:dyDescent="0.2">
      <c r="A976" s="7">
        <v>957</v>
      </c>
      <c r="B976" s="7"/>
      <c r="C976" s="7" t="str">
        <f t="shared" si="1524"/>
        <v/>
      </c>
      <c r="J976" s="7">
        <f t="shared" ref="J976:U976" si="1907">SUM(W965:W976)</f>
        <v>0</v>
      </c>
      <c r="K976" s="3">
        <f t="shared" si="1907"/>
        <v>0</v>
      </c>
      <c r="L976" s="3">
        <f t="shared" si="1907"/>
        <v>0</v>
      </c>
      <c r="M976" s="3">
        <f t="shared" si="1907"/>
        <v>0</v>
      </c>
      <c r="N976" s="3">
        <f t="shared" si="1907"/>
        <v>0</v>
      </c>
      <c r="O976" s="3">
        <f t="shared" si="1907"/>
        <v>0</v>
      </c>
      <c r="P976" s="3">
        <f t="shared" si="1907"/>
        <v>0</v>
      </c>
      <c r="Q976" s="3">
        <f t="shared" si="1907"/>
        <v>0</v>
      </c>
      <c r="R976" s="3">
        <f t="shared" si="1907"/>
        <v>0</v>
      </c>
      <c r="S976" s="3">
        <f t="shared" si="1907"/>
        <v>0</v>
      </c>
      <c r="T976" s="3">
        <f t="shared" si="1907"/>
        <v>0</v>
      </c>
      <c r="U976" s="3">
        <f t="shared" si="1907"/>
        <v>0</v>
      </c>
      <c r="W976" s="3">
        <f t="shared" ref="W976:AH976" si="1908">IF($C976=W$19,1,0)</f>
        <v>0</v>
      </c>
      <c r="X976" s="3">
        <f t="shared" si="1908"/>
        <v>0</v>
      </c>
      <c r="Y976" s="3">
        <f t="shared" si="1908"/>
        <v>0</v>
      </c>
      <c r="Z976" s="3">
        <f t="shared" si="1908"/>
        <v>0</v>
      </c>
      <c r="AA976" s="3">
        <f t="shared" si="1908"/>
        <v>0</v>
      </c>
      <c r="AB976" s="3">
        <f t="shared" si="1908"/>
        <v>0</v>
      </c>
      <c r="AC976" s="3">
        <f t="shared" si="1908"/>
        <v>0</v>
      </c>
      <c r="AD976" s="3">
        <f t="shared" si="1908"/>
        <v>0</v>
      </c>
      <c r="AE976" s="3">
        <f t="shared" si="1908"/>
        <v>0</v>
      </c>
      <c r="AF976" s="3">
        <f t="shared" si="1908"/>
        <v>0</v>
      </c>
      <c r="AG976" s="3">
        <f t="shared" si="1908"/>
        <v>0</v>
      </c>
      <c r="AH976" s="3">
        <f t="shared" si="1908"/>
        <v>0</v>
      </c>
    </row>
    <row r="977" spans="1:34" ht="15.75" customHeight="1" x14ac:dyDescent="0.2">
      <c r="A977" s="7">
        <v>958</v>
      </c>
      <c r="B977" s="7"/>
      <c r="C977" s="7" t="str">
        <f t="shared" si="1524"/>
        <v/>
      </c>
      <c r="J977" s="7">
        <f t="shared" ref="J977:U977" si="1909">SUM(W966:W977)</f>
        <v>0</v>
      </c>
      <c r="K977" s="3">
        <f t="shared" si="1909"/>
        <v>0</v>
      </c>
      <c r="L977" s="3">
        <f t="shared" si="1909"/>
        <v>0</v>
      </c>
      <c r="M977" s="3">
        <f t="shared" si="1909"/>
        <v>0</v>
      </c>
      <c r="N977" s="3">
        <f t="shared" si="1909"/>
        <v>0</v>
      </c>
      <c r="O977" s="3">
        <f t="shared" si="1909"/>
        <v>0</v>
      </c>
      <c r="P977" s="3">
        <f t="shared" si="1909"/>
        <v>0</v>
      </c>
      <c r="Q977" s="3">
        <f t="shared" si="1909"/>
        <v>0</v>
      </c>
      <c r="R977" s="3">
        <f t="shared" si="1909"/>
        <v>0</v>
      </c>
      <c r="S977" s="3">
        <f t="shared" si="1909"/>
        <v>0</v>
      </c>
      <c r="T977" s="3">
        <f t="shared" si="1909"/>
        <v>0</v>
      </c>
      <c r="U977" s="3">
        <f t="shared" si="1909"/>
        <v>0</v>
      </c>
      <c r="W977" s="3">
        <f t="shared" ref="W977:AH977" si="1910">IF($C977=W$19,1,0)</f>
        <v>0</v>
      </c>
      <c r="X977" s="3">
        <f t="shared" si="1910"/>
        <v>0</v>
      </c>
      <c r="Y977" s="3">
        <f t="shared" si="1910"/>
        <v>0</v>
      </c>
      <c r="Z977" s="3">
        <f t="shared" si="1910"/>
        <v>0</v>
      </c>
      <c r="AA977" s="3">
        <f t="shared" si="1910"/>
        <v>0</v>
      </c>
      <c r="AB977" s="3">
        <f t="shared" si="1910"/>
        <v>0</v>
      </c>
      <c r="AC977" s="3">
        <f t="shared" si="1910"/>
        <v>0</v>
      </c>
      <c r="AD977" s="3">
        <f t="shared" si="1910"/>
        <v>0</v>
      </c>
      <c r="AE977" s="3">
        <f t="shared" si="1910"/>
        <v>0</v>
      </c>
      <c r="AF977" s="3">
        <f t="shared" si="1910"/>
        <v>0</v>
      </c>
      <c r="AG977" s="3">
        <f t="shared" si="1910"/>
        <v>0</v>
      </c>
      <c r="AH977" s="3">
        <f t="shared" si="1910"/>
        <v>0</v>
      </c>
    </row>
    <row r="978" spans="1:34" ht="15.75" customHeight="1" x14ac:dyDescent="0.2">
      <c r="A978" s="7">
        <v>959</v>
      </c>
      <c r="B978" s="7"/>
      <c r="C978" s="7" t="str">
        <f t="shared" si="1524"/>
        <v/>
      </c>
      <c r="J978" s="7">
        <f t="shared" ref="J978:U978" si="1911">SUM(W967:W978)</f>
        <v>0</v>
      </c>
      <c r="K978" s="3">
        <f t="shared" si="1911"/>
        <v>0</v>
      </c>
      <c r="L978" s="3">
        <f t="shared" si="1911"/>
        <v>0</v>
      </c>
      <c r="M978" s="3">
        <f t="shared" si="1911"/>
        <v>0</v>
      </c>
      <c r="N978" s="3">
        <f t="shared" si="1911"/>
        <v>0</v>
      </c>
      <c r="O978" s="3">
        <f t="shared" si="1911"/>
        <v>0</v>
      </c>
      <c r="P978" s="3">
        <f t="shared" si="1911"/>
        <v>0</v>
      </c>
      <c r="Q978" s="3">
        <f t="shared" si="1911"/>
        <v>0</v>
      </c>
      <c r="R978" s="3">
        <f t="shared" si="1911"/>
        <v>0</v>
      </c>
      <c r="S978" s="3">
        <f t="shared" si="1911"/>
        <v>0</v>
      </c>
      <c r="T978" s="3">
        <f t="shared" si="1911"/>
        <v>0</v>
      </c>
      <c r="U978" s="3">
        <f t="shared" si="1911"/>
        <v>0</v>
      </c>
      <c r="W978" s="3">
        <f t="shared" ref="W978:AH978" si="1912">IF($C978=W$19,1,0)</f>
        <v>0</v>
      </c>
      <c r="X978" s="3">
        <f t="shared" si="1912"/>
        <v>0</v>
      </c>
      <c r="Y978" s="3">
        <f t="shared" si="1912"/>
        <v>0</v>
      </c>
      <c r="Z978" s="3">
        <f t="shared" si="1912"/>
        <v>0</v>
      </c>
      <c r="AA978" s="3">
        <f t="shared" si="1912"/>
        <v>0</v>
      </c>
      <c r="AB978" s="3">
        <f t="shared" si="1912"/>
        <v>0</v>
      </c>
      <c r="AC978" s="3">
        <f t="shared" si="1912"/>
        <v>0</v>
      </c>
      <c r="AD978" s="3">
        <f t="shared" si="1912"/>
        <v>0</v>
      </c>
      <c r="AE978" s="3">
        <f t="shared" si="1912"/>
        <v>0</v>
      </c>
      <c r="AF978" s="3">
        <f t="shared" si="1912"/>
        <v>0</v>
      </c>
      <c r="AG978" s="3">
        <f t="shared" si="1912"/>
        <v>0</v>
      </c>
      <c r="AH978" s="3">
        <f t="shared" si="1912"/>
        <v>0</v>
      </c>
    </row>
    <row r="979" spans="1:34" ht="15.75" customHeight="1" x14ac:dyDescent="0.2">
      <c r="A979" s="7">
        <v>960</v>
      </c>
      <c r="B979" s="7"/>
      <c r="C979" s="7" t="str">
        <f t="shared" si="1524"/>
        <v/>
      </c>
      <c r="J979" s="7">
        <f t="shared" ref="J979:U979" si="1913">SUM(W968:W979)</f>
        <v>0</v>
      </c>
      <c r="K979" s="3">
        <f t="shared" si="1913"/>
        <v>0</v>
      </c>
      <c r="L979" s="3">
        <f t="shared" si="1913"/>
        <v>0</v>
      </c>
      <c r="M979" s="3">
        <f t="shared" si="1913"/>
        <v>0</v>
      </c>
      <c r="N979" s="3">
        <f t="shared" si="1913"/>
        <v>0</v>
      </c>
      <c r="O979" s="3">
        <f t="shared" si="1913"/>
        <v>0</v>
      </c>
      <c r="P979" s="3">
        <f t="shared" si="1913"/>
        <v>0</v>
      </c>
      <c r="Q979" s="3">
        <f t="shared" si="1913"/>
        <v>0</v>
      </c>
      <c r="R979" s="3">
        <f t="shared" si="1913"/>
        <v>0</v>
      </c>
      <c r="S979" s="3">
        <f t="shared" si="1913"/>
        <v>0</v>
      </c>
      <c r="T979" s="3">
        <f t="shared" si="1913"/>
        <v>0</v>
      </c>
      <c r="U979" s="3">
        <f t="shared" si="1913"/>
        <v>0</v>
      </c>
      <c r="W979" s="3">
        <f t="shared" ref="W979:AH979" si="1914">IF($C979=W$19,1,0)</f>
        <v>0</v>
      </c>
      <c r="X979" s="3">
        <f t="shared" si="1914"/>
        <v>0</v>
      </c>
      <c r="Y979" s="3">
        <f t="shared" si="1914"/>
        <v>0</v>
      </c>
      <c r="Z979" s="3">
        <f t="shared" si="1914"/>
        <v>0</v>
      </c>
      <c r="AA979" s="3">
        <f t="shared" si="1914"/>
        <v>0</v>
      </c>
      <c r="AB979" s="3">
        <f t="shared" si="1914"/>
        <v>0</v>
      </c>
      <c r="AC979" s="3">
        <f t="shared" si="1914"/>
        <v>0</v>
      </c>
      <c r="AD979" s="3">
        <f t="shared" si="1914"/>
        <v>0</v>
      </c>
      <c r="AE979" s="3">
        <f t="shared" si="1914"/>
        <v>0</v>
      </c>
      <c r="AF979" s="3">
        <f t="shared" si="1914"/>
        <v>0</v>
      </c>
      <c r="AG979" s="3">
        <f t="shared" si="1914"/>
        <v>0</v>
      </c>
      <c r="AH979" s="3">
        <f t="shared" si="1914"/>
        <v>0</v>
      </c>
    </row>
    <row r="980" spans="1:34" ht="15.75" customHeight="1" x14ac:dyDescent="0.2">
      <c r="A980" s="7">
        <v>961</v>
      </c>
      <c r="B980" s="7"/>
      <c r="C980" s="7" t="str">
        <f t="shared" si="1524"/>
        <v/>
      </c>
      <c r="J980" s="7">
        <f t="shared" ref="J980:U980" si="1915">SUM(W969:W980)</f>
        <v>0</v>
      </c>
      <c r="K980" s="3">
        <f t="shared" si="1915"/>
        <v>0</v>
      </c>
      <c r="L980" s="3">
        <f t="shared" si="1915"/>
        <v>0</v>
      </c>
      <c r="M980" s="3">
        <f t="shared" si="1915"/>
        <v>0</v>
      </c>
      <c r="N980" s="3">
        <f t="shared" si="1915"/>
        <v>0</v>
      </c>
      <c r="O980" s="3">
        <f t="shared" si="1915"/>
        <v>0</v>
      </c>
      <c r="P980" s="3">
        <f t="shared" si="1915"/>
        <v>0</v>
      </c>
      <c r="Q980" s="3">
        <f t="shared" si="1915"/>
        <v>0</v>
      </c>
      <c r="R980" s="3">
        <f t="shared" si="1915"/>
        <v>0</v>
      </c>
      <c r="S980" s="3">
        <f t="shared" si="1915"/>
        <v>0</v>
      </c>
      <c r="T980" s="3">
        <f t="shared" si="1915"/>
        <v>0</v>
      </c>
      <c r="U980" s="3">
        <f t="shared" si="1915"/>
        <v>0</v>
      </c>
      <c r="W980" s="3">
        <f t="shared" ref="W980:AH980" si="1916">IF($C980=W$19,1,0)</f>
        <v>0</v>
      </c>
      <c r="X980" s="3">
        <f t="shared" si="1916"/>
        <v>0</v>
      </c>
      <c r="Y980" s="3">
        <f t="shared" si="1916"/>
        <v>0</v>
      </c>
      <c r="Z980" s="3">
        <f t="shared" si="1916"/>
        <v>0</v>
      </c>
      <c r="AA980" s="3">
        <f t="shared" si="1916"/>
        <v>0</v>
      </c>
      <c r="AB980" s="3">
        <f t="shared" si="1916"/>
        <v>0</v>
      </c>
      <c r="AC980" s="3">
        <f t="shared" si="1916"/>
        <v>0</v>
      </c>
      <c r="AD980" s="3">
        <f t="shared" si="1916"/>
        <v>0</v>
      </c>
      <c r="AE980" s="3">
        <f t="shared" si="1916"/>
        <v>0</v>
      </c>
      <c r="AF980" s="3">
        <f t="shared" si="1916"/>
        <v>0</v>
      </c>
      <c r="AG980" s="3">
        <f t="shared" si="1916"/>
        <v>0</v>
      </c>
      <c r="AH980" s="3">
        <f t="shared" si="1916"/>
        <v>0</v>
      </c>
    </row>
    <row r="981" spans="1:34" ht="15.75" customHeight="1" x14ac:dyDescent="0.2">
      <c r="A981" s="7">
        <v>962</v>
      </c>
      <c r="B981" s="7"/>
      <c r="C981" s="7" t="str">
        <f t="shared" si="1524"/>
        <v/>
      </c>
      <c r="J981" s="7">
        <f t="shared" ref="J981:U981" si="1917">SUM(W970:W981)</f>
        <v>0</v>
      </c>
      <c r="K981" s="3">
        <f t="shared" si="1917"/>
        <v>0</v>
      </c>
      <c r="L981" s="3">
        <f t="shared" si="1917"/>
        <v>0</v>
      </c>
      <c r="M981" s="3">
        <f t="shared" si="1917"/>
        <v>0</v>
      </c>
      <c r="N981" s="3">
        <f t="shared" si="1917"/>
        <v>0</v>
      </c>
      <c r="O981" s="3">
        <f t="shared" si="1917"/>
        <v>0</v>
      </c>
      <c r="P981" s="3">
        <f t="shared" si="1917"/>
        <v>0</v>
      </c>
      <c r="Q981" s="3">
        <f t="shared" si="1917"/>
        <v>0</v>
      </c>
      <c r="R981" s="3">
        <f t="shared" si="1917"/>
        <v>0</v>
      </c>
      <c r="S981" s="3">
        <f t="shared" si="1917"/>
        <v>0</v>
      </c>
      <c r="T981" s="3">
        <f t="shared" si="1917"/>
        <v>0</v>
      </c>
      <c r="U981" s="3">
        <f t="shared" si="1917"/>
        <v>0</v>
      </c>
      <c r="W981" s="3">
        <f t="shared" ref="W981:AH981" si="1918">IF($C981=W$19,1,0)</f>
        <v>0</v>
      </c>
      <c r="X981" s="3">
        <f t="shared" si="1918"/>
        <v>0</v>
      </c>
      <c r="Y981" s="3">
        <f t="shared" si="1918"/>
        <v>0</v>
      </c>
      <c r="Z981" s="3">
        <f t="shared" si="1918"/>
        <v>0</v>
      </c>
      <c r="AA981" s="3">
        <f t="shared" si="1918"/>
        <v>0</v>
      </c>
      <c r="AB981" s="3">
        <f t="shared" si="1918"/>
        <v>0</v>
      </c>
      <c r="AC981" s="3">
        <f t="shared" si="1918"/>
        <v>0</v>
      </c>
      <c r="AD981" s="3">
        <f t="shared" si="1918"/>
        <v>0</v>
      </c>
      <c r="AE981" s="3">
        <f t="shared" si="1918"/>
        <v>0</v>
      </c>
      <c r="AF981" s="3">
        <f t="shared" si="1918"/>
        <v>0</v>
      </c>
      <c r="AG981" s="3">
        <f t="shared" si="1918"/>
        <v>0</v>
      </c>
      <c r="AH981" s="3">
        <f t="shared" si="1918"/>
        <v>0</v>
      </c>
    </row>
    <row r="982" spans="1:34" ht="15.75" customHeight="1" x14ac:dyDescent="0.2">
      <c r="A982" s="7">
        <v>963</v>
      </c>
      <c r="B982" s="7"/>
      <c r="C982" s="7" t="str">
        <f t="shared" si="1524"/>
        <v/>
      </c>
      <c r="J982" s="7">
        <f t="shared" ref="J982:U982" si="1919">SUM(W971:W982)</f>
        <v>0</v>
      </c>
      <c r="K982" s="3">
        <f t="shared" si="1919"/>
        <v>0</v>
      </c>
      <c r="L982" s="3">
        <f t="shared" si="1919"/>
        <v>0</v>
      </c>
      <c r="M982" s="3">
        <f t="shared" si="1919"/>
        <v>0</v>
      </c>
      <c r="N982" s="3">
        <f t="shared" si="1919"/>
        <v>0</v>
      </c>
      <c r="O982" s="3">
        <f t="shared" si="1919"/>
        <v>0</v>
      </c>
      <c r="P982" s="3">
        <f t="shared" si="1919"/>
        <v>0</v>
      </c>
      <c r="Q982" s="3">
        <f t="shared" si="1919"/>
        <v>0</v>
      </c>
      <c r="R982" s="3">
        <f t="shared" si="1919"/>
        <v>0</v>
      </c>
      <c r="S982" s="3">
        <f t="shared" si="1919"/>
        <v>0</v>
      </c>
      <c r="T982" s="3">
        <f t="shared" si="1919"/>
        <v>0</v>
      </c>
      <c r="U982" s="3">
        <f t="shared" si="1919"/>
        <v>0</v>
      </c>
      <c r="W982" s="3">
        <f t="shared" ref="W982:AH982" si="1920">IF($C982=W$19,1,0)</f>
        <v>0</v>
      </c>
      <c r="X982" s="3">
        <f t="shared" si="1920"/>
        <v>0</v>
      </c>
      <c r="Y982" s="3">
        <f t="shared" si="1920"/>
        <v>0</v>
      </c>
      <c r="Z982" s="3">
        <f t="shared" si="1920"/>
        <v>0</v>
      </c>
      <c r="AA982" s="3">
        <f t="shared" si="1920"/>
        <v>0</v>
      </c>
      <c r="AB982" s="3">
        <f t="shared" si="1920"/>
        <v>0</v>
      </c>
      <c r="AC982" s="3">
        <f t="shared" si="1920"/>
        <v>0</v>
      </c>
      <c r="AD982" s="3">
        <f t="shared" si="1920"/>
        <v>0</v>
      </c>
      <c r="AE982" s="3">
        <f t="shared" si="1920"/>
        <v>0</v>
      </c>
      <c r="AF982" s="3">
        <f t="shared" si="1920"/>
        <v>0</v>
      </c>
      <c r="AG982" s="3">
        <f t="shared" si="1920"/>
        <v>0</v>
      </c>
      <c r="AH982" s="3">
        <f t="shared" si="1920"/>
        <v>0</v>
      </c>
    </row>
    <row r="983" spans="1:34" ht="15.75" customHeight="1" x14ac:dyDescent="0.2">
      <c r="A983" s="7">
        <v>964</v>
      </c>
      <c r="B983" s="7"/>
      <c r="C983" s="7" t="str">
        <f t="shared" si="1524"/>
        <v/>
      </c>
      <c r="J983" s="7">
        <f t="shared" ref="J983:U983" si="1921">SUM(W972:W983)</f>
        <v>0</v>
      </c>
      <c r="K983" s="3">
        <f t="shared" si="1921"/>
        <v>0</v>
      </c>
      <c r="L983" s="3">
        <f t="shared" si="1921"/>
        <v>0</v>
      </c>
      <c r="M983" s="3">
        <f t="shared" si="1921"/>
        <v>0</v>
      </c>
      <c r="N983" s="3">
        <f t="shared" si="1921"/>
        <v>0</v>
      </c>
      <c r="O983" s="3">
        <f t="shared" si="1921"/>
        <v>0</v>
      </c>
      <c r="P983" s="3">
        <f t="shared" si="1921"/>
        <v>0</v>
      </c>
      <c r="Q983" s="3">
        <f t="shared" si="1921"/>
        <v>0</v>
      </c>
      <c r="R983" s="3">
        <f t="shared" si="1921"/>
        <v>0</v>
      </c>
      <c r="S983" s="3">
        <f t="shared" si="1921"/>
        <v>0</v>
      </c>
      <c r="T983" s="3">
        <f t="shared" si="1921"/>
        <v>0</v>
      </c>
      <c r="U983" s="3">
        <f t="shared" si="1921"/>
        <v>0</v>
      </c>
      <c r="W983" s="3">
        <f t="shared" ref="W983:AH983" si="1922">IF($C983=W$19,1,0)</f>
        <v>0</v>
      </c>
      <c r="X983" s="3">
        <f t="shared" si="1922"/>
        <v>0</v>
      </c>
      <c r="Y983" s="3">
        <f t="shared" si="1922"/>
        <v>0</v>
      </c>
      <c r="Z983" s="3">
        <f t="shared" si="1922"/>
        <v>0</v>
      </c>
      <c r="AA983" s="3">
        <f t="shared" si="1922"/>
        <v>0</v>
      </c>
      <c r="AB983" s="3">
        <f t="shared" si="1922"/>
        <v>0</v>
      </c>
      <c r="AC983" s="3">
        <f t="shared" si="1922"/>
        <v>0</v>
      </c>
      <c r="AD983" s="3">
        <f t="shared" si="1922"/>
        <v>0</v>
      </c>
      <c r="AE983" s="3">
        <f t="shared" si="1922"/>
        <v>0</v>
      </c>
      <c r="AF983" s="3">
        <f t="shared" si="1922"/>
        <v>0</v>
      </c>
      <c r="AG983" s="3">
        <f t="shared" si="1922"/>
        <v>0</v>
      </c>
      <c r="AH983" s="3">
        <f t="shared" si="1922"/>
        <v>0</v>
      </c>
    </row>
    <row r="984" spans="1:34" ht="15.75" customHeight="1" x14ac:dyDescent="0.2">
      <c r="A984" s="7">
        <v>965</v>
      </c>
      <c r="B984" s="7"/>
      <c r="C984" s="7" t="str">
        <f t="shared" si="1524"/>
        <v/>
      </c>
      <c r="J984" s="7">
        <f t="shared" ref="J984:U984" si="1923">SUM(W973:W984)</f>
        <v>0</v>
      </c>
      <c r="K984" s="3">
        <f t="shared" si="1923"/>
        <v>0</v>
      </c>
      <c r="L984" s="3">
        <f t="shared" si="1923"/>
        <v>0</v>
      </c>
      <c r="M984" s="3">
        <f t="shared" si="1923"/>
        <v>0</v>
      </c>
      <c r="N984" s="3">
        <f t="shared" si="1923"/>
        <v>0</v>
      </c>
      <c r="O984" s="3">
        <f t="shared" si="1923"/>
        <v>0</v>
      </c>
      <c r="P984" s="3">
        <f t="shared" si="1923"/>
        <v>0</v>
      </c>
      <c r="Q984" s="3">
        <f t="shared" si="1923"/>
        <v>0</v>
      </c>
      <c r="R984" s="3">
        <f t="shared" si="1923"/>
        <v>0</v>
      </c>
      <c r="S984" s="3">
        <f t="shared" si="1923"/>
        <v>0</v>
      </c>
      <c r="T984" s="3">
        <f t="shared" si="1923"/>
        <v>0</v>
      </c>
      <c r="U984" s="3">
        <f t="shared" si="1923"/>
        <v>0</v>
      </c>
      <c r="W984" s="3">
        <f t="shared" ref="W984:AH984" si="1924">IF($C984=W$19,1,0)</f>
        <v>0</v>
      </c>
      <c r="X984" s="3">
        <f t="shared" si="1924"/>
        <v>0</v>
      </c>
      <c r="Y984" s="3">
        <f t="shared" si="1924"/>
        <v>0</v>
      </c>
      <c r="Z984" s="3">
        <f t="shared" si="1924"/>
        <v>0</v>
      </c>
      <c r="AA984" s="3">
        <f t="shared" si="1924"/>
        <v>0</v>
      </c>
      <c r="AB984" s="3">
        <f t="shared" si="1924"/>
        <v>0</v>
      </c>
      <c r="AC984" s="3">
        <f t="shared" si="1924"/>
        <v>0</v>
      </c>
      <c r="AD984" s="3">
        <f t="shared" si="1924"/>
        <v>0</v>
      </c>
      <c r="AE984" s="3">
        <f t="shared" si="1924"/>
        <v>0</v>
      </c>
      <c r="AF984" s="3">
        <f t="shared" si="1924"/>
        <v>0</v>
      </c>
      <c r="AG984" s="3">
        <f t="shared" si="1924"/>
        <v>0</v>
      </c>
      <c r="AH984" s="3">
        <f t="shared" si="1924"/>
        <v>0</v>
      </c>
    </row>
    <row r="985" spans="1:34" ht="15.75" customHeight="1" x14ac:dyDescent="0.2">
      <c r="A985" s="7">
        <v>966</v>
      </c>
      <c r="B985" s="7"/>
      <c r="C985" s="7" t="str">
        <f t="shared" si="1524"/>
        <v/>
      </c>
      <c r="J985" s="7">
        <f t="shared" ref="J985:U985" si="1925">SUM(W974:W985)</f>
        <v>0</v>
      </c>
      <c r="K985" s="3">
        <f t="shared" si="1925"/>
        <v>0</v>
      </c>
      <c r="L985" s="3">
        <f t="shared" si="1925"/>
        <v>0</v>
      </c>
      <c r="M985" s="3">
        <f t="shared" si="1925"/>
        <v>0</v>
      </c>
      <c r="N985" s="3">
        <f t="shared" si="1925"/>
        <v>0</v>
      </c>
      <c r="O985" s="3">
        <f t="shared" si="1925"/>
        <v>0</v>
      </c>
      <c r="P985" s="3">
        <f t="shared" si="1925"/>
        <v>0</v>
      </c>
      <c r="Q985" s="3">
        <f t="shared" si="1925"/>
        <v>0</v>
      </c>
      <c r="R985" s="3">
        <f t="shared" si="1925"/>
        <v>0</v>
      </c>
      <c r="S985" s="3">
        <f t="shared" si="1925"/>
        <v>0</v>
      </c>
      <c r="T985" s="3">
        <f t="shared" si="1925"/>
        <v>0</v>
      </c>
      <c r="U985" s="3">
        <f t="shared" si="1925"/>
        <v>0</v>
      </c>
      <c r="W985" s="3">
        <f t="shared" ref="W985:AH985" si="1926">IF($C985=W$19,1,0)</f>
        <v>0</v>
      </c>
      <c r="X985" s="3">
        <f t="shared" si="1926"/>
        <v>0</v>
      </c>
      <c r="Y985" s="3">
        <f t="shared" si="1926"/>
        <v>0</v>
      </c>
      <c r="Z985" s="3">
        <f t="shared" si="1926"/>
        <v>0</v>
      </c>
      <c r="AA985" s="3">
        <f t="shared" si="1926"/>
        <v>0</v>
      </c>
      <c r="AB985" s="3">
        <f t="shared" si="1926"/>
        <v>0</v>
      </c>
      <c r="AC985" s="3">
        <f t="shared" si="1926"/>
        <v>0</v>
      </c>
      <c r="AD985" s="3">
        <f t="shared" si="1926"/>
        <v>0</v>
      </c>
      <c r="AE985" s="3">
        <f t="shared" si="1926"/>
        <v>0</v>
      </c>
      <c r="AF985" s="3">
        <f t="shared" si="1926"/>
        <v>0</v>
      </c>
      <c r="AG985" s="3">
        <f t="shared" si="1926"/>
        <v>0</v>
      </c>
      <c r="AH985" s="3">
        <f t="shared" si="1926"/>
        <v>0</v>
      </c>
    </row>
    <row r="986" spans="1:34" ht="15.75" customHeight="1" x14ac:dyDescent="0.2">
      <c r="A986" s="7">
        <v>967</v>
      </c>
      <c r="B986" s="7"/>
      <c r="C986" s="7" t="str">
        <f t="shared" si="1524"/>
        <v/>
      </c>
      <c r="J986" s="7">
        <f t="shared" ref="J986:U986" si="1927">SUM(W975:W986)</f>
        <v>0</v>
      </c>
      <c r="K986" s="3">
        <f t="shared" si="1927"/>
        <v>0</v>
      </c>
      <c r="L986" s="3">
        <f t="shared" si="1927"/>
        <v>0</v>
      </c>
      <c r="M986" s="3">
        <f t="shared" si="1927"/>
        <v>0</v>
      </c>
      <c r="N986" s="3">
        <f t="shared" si="1927"/>
        <v>0</v>
      </c>
      <c r="O986" s="3">
        <f t="shared" si="1927"/>
        <v>0</v>
      </c>
      <c r="P986" s="3">
        <f t="shared" si="1927"/>
        <v>0</v>
      </c>
      <c r="Q986" s="3">
        <f t="shared" si="1927"/>
        <v>0</v>
      </c>
      <c r="R986" s="3">
        <f t="shared" si="1927"/>
        <v>0</v>
      </c>
      <c r="S986" s="3">
        <f t="shared" si="1927"/>
        <v>0</v>
      </c>
      <c r="T986" s="3">
        <f t="shared" si="1927"/>
        <v>0</v>
      </c>
      <c r="U986" s="3">
        <f t="shared" si="1927"/>
        <v>0</v>
      </c>
      <c r="W986" s="3">
        <f t="shared" ref="W986:AH986" si="1928">IF($C986=W$19,1,0)</f>
        <v>0</v>
      </c>
      <c r="X986" s="3">
        <f t="shared" si="1928"/>
        <v>0</v>
      </c>
      <c r="Y986" s="3">
        <f t="shared" si="1928"/>
        <v>0</v>
      </c>
      <c r="Z986" s="3">
        <f t="shared" si="1928"/>
        <v>0</v>
      </c>
      <c r="AA986" s="3">
        <f t="shared" si="1928"/>
        <v>0</v>
      </c>
      <c r="AB986" s="3">
        <f t="shared" si="1928"/>
        <v>0</v>
      </c>
      <c r="AC986" s="3">
        <f t="shared" si="1928"/>
        <v>0</v>
      </c>
      <c r="AD986" s="3">
        <f t="shared" si="1928"/>
        <v>0</v>
      </c>
      <c r="AE986" s="3">
        <f t="shared" si="1928"/>
        <v>0</v>
      </c>
      <c r="AF986" s="3">
        <f t="shared" si="1928"/>
        <v>0</v>
      </c>
      <c r="AG986" s="3">
        <f t="shared" si="1928"/>
        <v>0</v>
      </c>
      <c r="AH986" s="3">
        <f t="shared" si="1928"/>
        <v>0</v>
      </c>
    </row>
    <row r="987" spans="1:34" ht="15.75" customHeight="1" x14ac:dyDescent="0.2">
      <c r="A987" s="7">
        <v>968</v>
      </c>
      <c r="B987" s="7"/>
      <c r="C987" s="7" t="str">
        <f t="shared" si="1524"/>
        <v/>
      </c>
      <c r="J987" s="7">
        <f t="shared" ref="J987:U987" si="1929">SUM(W976:W987)</f>
        <v>0</v>
      </c>
      <c r="K987" s="3">
        <f t="shared" si="1929"/>
        <v>0</v>
      </c>
      <c r="L987" s="3">
        <f t="shared" si="1929"/>
        <v>0</v>
      </c>
      <c r="M987" s="3">
        <f t="shared" si="1929"/>
        <v>0</v>
      </c>
      <c r="N987" s="3">
        <f t="shared" si="1929"/>
        <v>0</v>
      </c>
      <c r="O987" s="3">
        <f t="shared" si="1929"/>
        <v>0</v>
      </c>
      <c r="P987" s="3">
        <f t="shared" si="1929"/>
        <v>0</v>
      </c>
      <c r="Q987" s="3">
        <f t="shared" si="1929"/>
        <v>0</v>
      </c>
      <c r="R987" s="3">
        <f t="shared" si="1929"/>
        <v>0</v>
      </c>
      <c r="S987" s="3">
        <f t="shared" si="1929"/>
        <v>0</v>
      </c>
      <c r="T987" s="3">
        <f t="shared" si="1929"/>
        <v>0</v>
      </c>
      <c r="U987" s="3">
        <f t="shared" si="1929"/>
        <v>0</v>
      </c>
      <c r="W987" s="3">
        <f t="shared" ref="W987:AH987" si="1930">IF($C987=W$19,1,0)</f>
        <v>0</v>
      </c>
      <c r="X987" s="3">
        <f t="shared" si="1930"/>
        <v>0</v>
      </c>
      <c r="Y987" s="3">
        <f t="shared" si="1930"/>
        <v>0</v>
      </c>
      <c r="Z987" s="3">
        <f t="shared" si="1930"/>
        <v>0</v>
      </c>
      <c r="AA987" s="3">
        <f t="shared" si="1930"/>
        <v>0</v>
      </c>
      <c r="AB987" s="3">
        <f t="shared" si="1930"/>
        <v>0</v>
      </c>
      <c r="AC987" s="3">
        <f t="shared" si="1930"/>
        <v>0</v>
      </c>
      <c r="AD987" s="3">
        <f t="shared" si="1930"/>
        <v>0</v>
      </c>
      <c r="AE987" s="3">
        <f t="shared" si="1930"/>
        <v>0</v>
      </c>
      <c r="AF987" s="3">
        <f t="shared" si="1930"/>
        <v>0</v>
      </c>
      <c r="AG987" s="3">
        <f t="shared" si="1930"/>
        <v>0</v>
      </c>
      <c r="AH987" s="3">
        <f t="shared" si="1930"/>
        <v>0</v>
      </c>
    </row>
    <row r="988" spans="1:34" ht="15.75" customHeight="1" x14ac:dyDescent="0.2">
      <c r="A988" s="7">
        <v>969</v>
      </c>
      <c r="B988" s="7"/>
      <c r="C988" s="7" t="str">
        <f t="shared" si="1524"/>
        <v/>
      </c>
      <c r="J988" s="7">
        <f t="shared" ref="J988:U988" si="1931">SUM(W977:W988)</f>
        <v>0</v>
      </c>
      <c r="K988" s="3">
        <f t="shared" si="1931"/>
        <v>0</v>
      </c>
      <c r="L988" s="3">
        <f t="shared" si="1931"/>
        <v>0</v>
      </c>
      <c r="M988" s="3">
        <f t="shared" si="1931"/>
        <v>0</v>
      </c>
      <c r="N988" s="3">
        <f t="shared" si="1931"/>
        <v>0</v>
      </c>
      <c r="O988" s="3">
        <f t="shared" si="1931"/>
        <v>0</v>
      </c>
      <c r="P988" s="3">
        <f t="shared" si="1931"/>
        <v>0</v>
      </c>
      <c r="Q988" s="3">
        <f t="shared" si="1931"/>
        <v>0</v>
      </c>
      <c r="R988" s="3">
        <f t="shared" si="1931"/>
        <v>0</v>
      </c>
      <c r="S988" s="3">
        <f t="shared" si="1931"/>
        <v>0</v>
      </c>
      <c r="T988" s="3">
        <f t="shared" si="1931"/>
        <v>0</v>
      </c>
      <c r="U988" s="3">
        <f t="shared" si="1931"/>
        <v>0</v>
      </c>
      <c r="W988" s="3">
        <f t="shared" ref="W988:AH988" si="1932">IF($C988=W$19,1,0)</f>
        <v>0</v>
      </c>
      <c r="X988" s="3">
        <f t="shared" si="1932"/>
        <v>0</v>
      </c>
      <c r="Y988" s="3">
        <f t="shared" si="1932"/>
        <v>0</v>
      </c>
      <c r="Z988" s="3">
        <f t="shared" si="1932"/>
        <v>0</v>
      </c>
      <c r="AA988" s="3">
        <f t="shared" si="1932"/>
        <v>0</v>
      </c>
      <c r="AB988" s="3">
        <f t="shared" si="1932"/>
        <v>0</v>
      </c>
      <c r="AC988" s="3">
        <f t="shared" si="1932"/>
        <v>0</v>
      </c>
      <c r="AD988" s="3">
        <f t="shared" si="1932"/>
        <v>0</v>
      </c>
      <c r="AE988" s="3">
        <f t="shared" si="1932"/>
        <v>0</v>
      </c>
      <c r="AF988" s="3">
        <f t="shared" si="1932"/>
        <v>0</v>
      </c>
      <c r="AG988" s="3">
        <f t="shared" si="1932"/>
        <v>0</v>
      </c>
      <c r="AH988" s="3">
        <f t="shared" si="1932"/>
        <v>0</v>
      </c>
    </row>
    <row r="989" spans="1:34" ht="15.75" customHeight="1" x14ac:dyDescent="0.2">
      <c r="A989" s="7">
        <v>970</v>
      </c>
      <c r="B989" s="7"/>
      <c r="C989" s="7" t="str">
        <f t="shared" si="1524"/>
        <v/>
      </c>
      <c r="J989" s="7">
        <f t="shared" ref="J989:U989" si="1933">SUM(W978:W989)</f>
        <v>0</v>
      </c>
      <c r="K989" s="3">
        <f t="shared" si="1933"/>
        <v>0</v>
      </c>
      <c r="L989" s="3">
        <f t="shared" si="1933"/>
        <v>0</v>
      </c>
      <c r="M989" s="3">
        <f t="shared" si="1933"/>
        <v>0</v>
      </c>
      <c r="N989" s="3">
        <f t="shared" si="1933"/>
        <v>0</v>
      </c>
      <c r="O989" s="3">
        <f t="shared" si="1933"/>
        <v>0</v>
      </c>
      <c r="P989" s="3">
        <f t="shared" si="1933"/>
        <v>0</v>
      </c>
      <c r="Q989" s="3">
        <f t="shared" si="1933"/>
        <v>0</v>
      </c>
      <c r="R989" s="3">
        <f t="shared" si="1933"/>
        <v>0</v>
      </c>
      <c r="S989" s="3">
        <f t="shared" si="1933"/>
        <v>0</v>
      </c>
      <c r="T989" s="3">
        <f t="shared" si="1933"/>
        <v>0</v>
      </c>
      <c r="U989" s="3">
        <f t="shared" si="1933"/>
        <v>0</v>
      </c>
      <c r="W989" s="3">
        <f t="shared" ref="W989:AH989" si="1934">IF($C989=W$19,1,0)</f>
        <v>0</v>
      </c>
      <c r="X989" s="3">
        <f t="shared" si="1934"/>
        <v>0</v>
      </c>
      <c r="Y989" s="3">
        <f t="shared" si="1934"/>
        <v>0</v>
      </c>
      <c r="Z989" s="3">
        <f t="shared" si="1934"/>
        <v>0</v>
      </c>
      <c r="AA989" s="3">
        <f t="shared" si="1934"/>
        <v>0</v>
      </c>
      <c r="AB989" s="3">
        <f t="shared" si="1934"/>
        <v>0</v>
      </c>
      <c r="AC989" s="3">
        <f t="shared" si="1934"/>
        <v>0</v>
      </c>
      <c r="AD989" s="3">
        <f t="shared" si="1934"/>
        <v>0</v>
      </c>
      <c r="AE989" s="3">
        <f t="shared" si="1934"/>
        <v>0</v>
      </c>
      <c r="AF989" s="3">
        <f t="shared" si="1934"/>
        <v>0</v>
      </c>
      <c r="AG989" s="3">
        <f t="shared" si="1934"/>
        <v>0</v>
      </c>
      <c r="AH989" s="3">
        <f t="shared" si="1934"/>
        <v>0</v>
      </c>
    </row>
    <row r="990" spans="1:34" ht="15.75" customHeight="1" x14ac:dyDescent="0.2">
      <c r="A990" s="7">
        <v>971</v>
      </c>
      <c r="B990" s="7"/>
      <c r="C990" s="7" t="str">
        <f t="shared" si="1524"/>
        <v/>
      </c>
      <c r="J990" s="7">
        <f t="shared" ref="J990:U990" si="1935">SUM(W979:W990)</f>
        <v>0</v>
      </c>
      <c r="K990" s="3">
        <f t="shared" si="1935"/>
        <v>0</v>
      </c>
      <c r="L990" s="3">
        <f t="shared" si="1935"/>
        <v>0</v>
      </c>
      <c r="M990" s="3">
        <f t="shared" si="1935"/>
        <v>0</v>
      </c>
      <c r="N990" s="3">
        <f t="shared" si="1935"/>
        <v>0</v>
      </c>
      <c r="O990" s="3">
        <f t="shared" si="1935"/>
        <v>0</v>
      </c>
      <c r="P990" s="3">
        <f t="shared" si="1935"/>
        <v>0</v>
      </c>
      <c r="Q990" s="3">
        <f t="shared" si="1935"/>
        <v>0</v>
      </c>
      <c r="R990" s="3">
        <f t="shared" si="1935"/>
        <v>0</v>
      </c>
      <c r="S990" s="3">
        <f t="shared" si="1935"/>
        <v>0</v>
      </c>
      <c r="T990" s="3">
        <f t="shared" si="1935"/>
        <v>0</v>
      </c>
      <c r="U990" s="3">
        <f t="shared" si="1935"/>
        <v>0</v>
      </c>
      <c r="W990" s="3">
        <f t="shared" ref="W990:AH990" si="1936">IF($C990=W$19,1,0)</f>
        <v>0</v>
      </c>
      <c r="X990" s="3">
        <f t="shared" si="1936"/>
        <v>0</v>
      </c>
      <c r="Y990" s="3">
        <f t="shared" si="1936"/>
        <v>0</v>
      </c>
      <c r="Z990" s="3">
        <f t="shared" si="1936"/>
        <v>0</v>
      </c>
      <c r="AA990" s="3">
        <f t="shared" si="1936"/>
        <v>0</v>
      </c>
      <c r="AB990" s="3">
        <f t="shared" si="1936"/>
        <v>0</v>
      </c>
      <c r="AC990" s="3">
        <f t="shared" si="1936"/>
        <v>0</v>
      </c>
      <c r="AD990" s="3">
        <f t="shared" si="1936"/>
        <v>0</v>
      </c>
      <c r="AE990" s="3">
        <f t="shared" si="1936"/>
        <v>0</v>
      </c>
      <c r="AF990" s="3">
        <f t="shared" si="1936"/>
        <v>0</v>
      </c>
      <c r="AG990" s="3">
        <f t="shared" si="1936"/>
        <v>0</v>
      </c>
      <c r="AH990" s="3">
        <f t="shared" si="1936"/>
        <v>0</v>
      </c>
    </row>
    <row r="991" spans="1:34" ht="15.75" customHeight="1" x14ac:dyDescent="0.2">
      <c r="A991" s="7">
        <v>972</v>
      </c>
      <c r="B991" s="7"/>
      <c r="C991" s="7" t="str">
        <f t="shared" si="1524"/>
        <v/>
      </c>
      <c r="J991" s="7">
        <f t="shared" ref="J991:U991" si="1937">SUM(W980:W991)</f>
        <v>0</v>
      </c>
      <c r="K991" s="3">
        <f t="shared" si="1937"/>
        <v>0</v>
      </c>
      <c r="L991" s="3">
        <f t="shared" si="1937"/>
        <v>0</v>
      </c>
      <c r="M991" s="3">
        <f t="shared" si="1937"/>
        <v>0</v>
      </c>
      <c r="N991" s="3">
        <f t="shared" si="1937"/>
        <v>0</v>
      </c>
      <c r="O991" s="3">
        <f t="shared" si="1937"/>
        <v>0</v>
      </c>
      <c r="P991" s="3">
        <f t="shared" si="1937"/>
        <v>0</v>
      </c>
      <c r="Q991" s="3">
        <f t="shared" si="1937"/>
        <v>0</v>
      </c>
      <c r="R991" s="3">
        <f t="shared" si="1937"/>
        <v>0</v>
      </c>
      <c r="S991" s="3">
        <f t="shared" si="1937"/>
        <v>0</v>
      </c>
      <c r="T991" s="3">
        <f t="shared" si="1937"/>
        <v>0</v>
      </c>
      <c r="U991" s="3">
        <f t="shared" si="1937"/>
        <v>0</v>
      </c>
      <c r="W991" s="3">
        <f t="shared" ref="W991:AH991" si="1938">IF($C991=W$19,1,0)</f>
        <v>0</v>
      </c>
      <c r="X991" s="3">
        <f t="shared" si="1938"/>
        <v>0</v>
      </c>
      <c r="Y991" s="3">
        <f t="shared" si="1938"/>
        <v>0</v>
      </c>
      <c r="Z991" s="3">
        <f t="shared" si="1938"/>
        <v>0</v>
      </c>
      <c r="AA991" s="3">
        <f t="shared" si="1938"/>
        <v>0</v>
      </c>
      <c r="AB991" s="3">
        <f t="shared" si="1938"/>
        <v>0</v>
      </c>
      <c r="AC991" s="3">
        <f t="shared" si="1938"/>
        <v>0</v>
      </c>
      <c r="AD991" s="3">
        <f t="shared" si="1938"/>
        <v>0</v>
      </c>
      <c r="AE991" s="3">
        <f t="shared" si="1938"/>
        <v>0</v>
      </c>
      <c r="AF991" s="3">
        <f t="shared" si="1938"/>
        <v>0</v>
      </c>
      <c r="AG991" s="3">
        <f t="shared" si="1938"/>
        <v>0</v>
      </c>
      <c r="AH991" s="3">
        <f t="shared" si="1938"/>
        <v>0</v>
      </c>
    </row>
    <row r="992" spans="1:34" ht="15.75" customHeight="1" x14ac:dyDescent="0.2">
      <c r="A992" s="7">
        <v>973</v>
      </c>
      <c r="B992" s="7"/>
      <c r="C992" s="7" t="str">
        <f t="shared" si="1524"/>
        <v/>
      </c>
      <c r="J992" s="7">
        <f t="shared" ref="J992:U992" si="1939">SUM(W981:W992)</f>
        <v>0</v>
      </c>
      <c r="K992" s="3">
        <f t="shared" si="1939"/>
        <v>0</v>
      </c>
      <c r="L992" s="3">
        <f t="shared" si="1939"/>
        <v>0</v>
      </c>
      <c r="M992" s="3">
        <f t="shared" si="1939"/>
        <v>0</v>
      </c>
      <c r="N992" s="3">
        <f t="shared" si="1939"/>
        <v>0</v>
      </c>
      <c r="O992" s="3">
        <f t="shared" si="1939"/>
        <v>0</v>
      </c>
      <c r="P992" s="3">
        <f t="shared" si="1939"/>
        <v>0</v>
      </c>
      <c r="Q992" s="3">
        <f t="shared" si="1939"/>
        <v>0</v>
      </c>
      <c r="R992" s="3">
        <f t="shared" si="1939"/>
        <v>0</v>
      </c>
      <c r="S992" s="3">
        <f t="shared" si="1939"/>
        <v>0</v>
      </c>
      <c r="T992" s="3">
        <f t="shared" si="1939"/>
        <v>0</v>
      </c>
      <c r="U992" s="3">
        <f t="shared" si="1939"/>
        <v>0</v>
      </c>
      <c r="W992" s="3">
        <f t="shared" ref="W992:AH992" si="1940">IF($C992=W$19,1,0)</f>
        <v>0</v>
      </c>
      <c r="X992" s="3">
        <f t="shared" si="1940"/>
        <v>0</v>
      </c>
      <c r="Y992" s="3">
        <f t="shared" si="1940"/>
        <v>0</v>
      </c>
      <c r="Z992" s="3">
        <f t="shared" si="1940"/>
        <v>0</v>
      </c>
      <c r="AA992" s="3">
        <f t="shared" si="1940"/>
        <v>0</v>
      </c>
      <c r="AB992" s="3">
        <f t="shared" si="1940"/>
        <v>0</v>
      </c>
      <c r="AC992" s="3">
        <f t="shared" si="1940"/>
        <v>0</v>
      </c>
      <c r="AD992" s="3">
        <f t="shared" si="1940"/>
        <v>0</v>
      </c>
      <c r="AE992" s="3">
        <f t="shared" si="1940"/>
        <v>0</v>
      </c>
      <c r="AF992" s="3">
        <f t="shared" si="1940"/>
        <v>0</v>
      </c>
      <c r="AG992" s="3">
        <f t="shared" si="1940"/>
        <v>0</v>
      </c>
      <c r="AH992" s="3">
        <f t="shared" si="1940"/>
        <v>0</v>
      </c>
    </row>
    <row r="993" spans="1:34" ht="15.75" customHeight="1" x14ac:dyDescent="0.2">
      <c r="A993" s="7">
        <v>974</v>
      </c>
      <c r="B993" s="7"/>
      <c r="C993" s="7" t="str">
        <f t="shared" si="1524"/>
        <v/>
      </c>
      <c r="J993" s="7">
        <f t="shared" ref="J993:U993" si="1941">SUM(W982:W993)</f>
        <v>0</v>
      </c>
      <c r="K993" s="3">
        <f t="shared" si="1941"/>
        <v>0</v>
      </c>
      <c r="L993" s="3">
        <f t="shared" si="1941"/>
        <v>0</v>
      </c>
      <c r="M993" s="3">
        <f t="shared" si="1941"/>
        <v>0</v>
      </c>
      <c r="N993" s="3">
        <f t="shared" si="1941"/>
        <v>0</v>
      </c>
      <c r="O993" s="3">
        <f t="shared" si="1941"/>
        <v>0</v>
      </c>
      <c r="P993" s="3">
        <f t="shared" si="1941"/>
        <v>0</v>
      </c>
      <c r="Q993" s="3">
        <f t="shared" si="1941"/>
        <v>0</v>
      </c>
      <c r="R993" s="3">
        <f t="shared" si="1941"/>
        <v>0</v>
      </c>
      <c r="S993" s="3">
        <f t="shared" si="1941"/>
        <v>0</v>
      </c>
      <c r="T993" s="3">
        <f t="shared" si="1941"/>
        <v>0</v>
      </c>
      <c r="U993" s="3">
        <f t="shared" si="1941"/>
        <v>0</v>
      </c>
      <c r="W993" s="3">
        <f t="shared" ref="W993:AH993" si="1942">IF($C993=W$19,1,0)</f>
        <v>0</v>
      </c>
      <c r="X993" s="3">
        <f t="shared" si="1942"/>
        <v>0</v>
      </c>
      <c r="Y993" s="3">
        <f t="shared" si="1942"/>
        <v>0</v>
      </c>
      <c r="Z993" s="3">
        <f t="shared" si="1942"/>
        <v>0</v>
      </c>
      <c r="AA993" s="3">
        <f t="shared" si="1942"/>
        <v>0</v>
      </c>
      <c r="AB993" s="3">
        <f t="shared" si="1942"/>
        <v>0</v>
      </c>
      <c r="AC993" s="3">
        <f t="shared" si="1942"/>
        <v>0</v>
      </c>
      <c r="AD993" s="3">
        <f t="shared" si="1942"/>
        <v>0</v>
      </c>
      <c r="AE993" s="3">
        <f t="shared" si="1942"/>
        <v>0</v>
      </c>
      <c r="AF993" s="3">
        <f t="shared" si="1942"/>
        <v>0</v>
      </c>
      <c r="AG993" s="3">
        <f t="shared" si="1942"/>
        <v>0</v>
      </c>
      <c r="AH993" s="3">
        <f t="shared" si="1942"/>
        <v>0</v>
      </c>
    </row>
    <row r="994" spans="1:34" ht="15.75" customHeight="1" x14ac:dyDescent="0.2">
      <c r="A994" s="7">
        <v>975</v>
      </c>
      <c r="B994" s="7"/>
      <c r="C994" s="7" t="str">
        <f t="shared" si="1524"/>
        <v/>
      </c>
      <c r="J994" s="7">
        <f t="shared" ref="J994:U994" si="1943">SUM(W983:W994)</f>
        <v>0</v>
      </c>
      <c r="K994" s="3">
        <f t="shared" si="1943"/>
        <v>0</v>
      </c>
      <c r="L994" s="3">
        <f t="shared" si="1943"/>
        <v>0</v>
      </c>
      <c r="M994" s="3">
        <f t="shared" si="1943"/>
        <v>0</v>
      </c>
      <c r="N994" s="3">
        <f t="shared" si="1943"/>
        <v>0</v>
      </c>
      <c r="O994" s="3">
        <f t="shared" si="1943"/>
        <v>0</v>
      </c>
      <c r="P994" s="3">
        <f t="shared" si="1943"/>
        <v>0</v>
      </c>
      <c r="Q994" s="3">
        <f t="shared" si="1943"/>
        <v>0</v>
      </c>
      <c r="R994" s="3">
        <f t="shared" si="1943"/>
        <v>0</v>
      </c>
      <c r="S994" s="3">
        <f t="shared" si="1943"/>
        <v>0</v>
      </c>
      <c r="T994" s="3">
        <f t="shared" si="1943"/>
        <v>0</v>
      </c>
      <c r="U994" s="3">
        <f t="shared" si="1943"/>
        <v>0</v>
      </c>
      <c r="W994" s="3">
        <f t="shared" ref="W994:AH994" si="1944">IF($C994=W$19,1,0)</f>
        <v>0</v>
      </c>
      <c r="X994" s="3">
        <f t="shared" si="1944"/>
        <v>0</v>
      </c>
      <c r="Y994" s="3">
        <f t="shared" si="1944"/>
        <v>0</v>
      </c>
      <c r="Z994" s="3">
        <f t="shared" si="1944"/>
        <v>0</v>
      </c>
      <c r="AA994" s="3">
        <f t="shared" si="1944"/>
        <v>0</v>
      </c>
      <c r="AB994" s="3">
        <f t="shared" si="1944"/>
        <v>0</v>
      </c>
      <c r="AC994" s="3">
        <f t="shared" si="1944"/>
        <v>0</v>
      </c>
      <c r="AD994" s="3">
        <f t="shared" si="1944"/>
        <v>0</v>
      </c>
      <c r="AE994" s="3">
        <f t="shared" si="1944"/>
        <v>0</v>
      </c>
      <c r="AF994" s="3">
        <f t="shared" si="1944"/>
        <v>0</v>
      </c>
      <c r="AG994" s="3">
        <f t="shared" si="1944"/>
        <v>0</v>
      </c>
      <c r="AH994" s="3">
        <f t="shared" si="1944"/>
        <v>0</v>
      </c>
    </row>
    <row r="995" spans="1:34" ht="15.75" customHeight="1" x14ac:dyDescent="0.2">
      <c r="A995" s="7">
        <v>976</v>
      </c>
      <c r="B995" s="7"/>
      <c r="C995" s="7" t="str">
        <f t="shared" si="1524"/>
        <v/>
      </c>
      <c r="J995" s="7">
        <f t="shared" ref="J995:U995" si="1945">SUM(W984:W995)</f>
        <v>0</v>
      </c>
      <c r="K995" s="3">
        <f t="shared" si="1945"/>
        <v>0</v>
      </c>
      <c r="L995" s="3">
        <f t="shared" si="1945"/>
        <v>0</v>
      </c>
      <c r="M995" s="3">
        <f t="shared" si="1945"/>
        <v>0</v>
      </c>
      <c r="N995" s="3">
        <f t="shared" si="1945"/>
        <v>0</v>
      </c>
      <c r="O995" s="3">
        <f t="shared" si="1945"/>
        <v>0</v>
      </c>
      <c r="P995" s="3">
        <f t="shared" si="1945"/>
        <v>0</v>
      </c>
      <c r="Q995" s="3">
        <f t="shared" si="1945"/>
        <v>0</v>
      </c>
      <c r="R995" s="3">
        <f t="shared" si="1945"/>
        <v>0</v>
      </c>
      <c r="S995" s="3">
        <f t="shared" si="1945"/>
        <v>0</v>
      </c>
      <c r="T995" s="3">
        <f t="shared" si="1945"/>
        <v>0</v>
      </c>
      <c r="U995" s="3">
        <f t="shared" si="1945"/>
        <v>0</v>
      </c>
      <c r="W995" s="3">
        <f t="shared" ref="W995:AH995" si="1946">IF($C995=W$19,1,0)</f>
        <v>0</v>
      </c>
      <c r="X995" s="3">
        <f t="shared" si="1946"/>
        <v>0</v>
      </c>
      <c r="Y995" s="3">
        <f t="shared" si="1946"/>
        <v>0</v>
      </c>
      <c r="Z995" s="3">
        <f t="shared" si="1946"/>
        <v>0</v>
      </c>
      <c r="AA995" s="3">
        <f t="shared" si="1946"/>
        <v>0</v>
      </c>
      <c r="AB995" s="3">
        <f t="shared" si="1946"/>
        <v>0</v>
      </c>
      <c r="AC995" s="3">
        <f t="shared" si="1946"/>
        <v>0</v>
      </c>
      <c r="AD995" s="3">
        <f t="shared" si="1946"/>
        <v>0</v>
      </c>
      <c r="AE995" s="3">
        <f t="shared" si="1946"/>
        <v>0</v>
      </c>
      <c r="AF995" s="3">
        <f t="shared" si="1946"/>
        <v>0</v>
      </c>
      <c r="AG995" s="3">
        <f t="shared" si="1946"/>
        <v>0</v>
      </c>
      <c r="AH995" s="3">
        <f t="shared" si="1946"/>
        <v>0</v>
      </c>
    </row>
    <row r="996" spans="1:34" ht="15.75" customHeight="1" x14ac:dyDescent="0.2">
      <c r="A996" s="7">
        <v>977</v>
      </c>
      <c r="B996" s="7"/>
      <c r="C996" s="7" t="str">
        <f t="shared" si="1524"/>
        <v/>
      </c>
      <c r="J996" s="7">
        <f t="shared" ref="J996:U996" si="1947">SUM(W985:W996)</f>
        <v>0</v>
      </c>
      <c r="K996" s="3">
        <f t="shared" si="1947"/>
        <v>0</v>
      </c>
      <c r="L996" s="3">
        <f t="shared" si="1947"/>
        <v>0</v>
      </c>
      <c r="M996" s="3">
        <f t="shared" si="1947"/>
        <v>0</v>
      </c>
      <c r="N996" s="3">
        <f t="shared" si="1947"/>
        <v>0</v>
      </c>
      <c r="O996" s="3">
        <f t="shared" si="1947"/>
        <v>0</v>
      </c>
      <c r="P996" s="3">
        <f t="shared" si="1947"/>
        <v>0</v>
      </c>
      <c r="Q996" s="3">
        <f t="shared" si="1947"/>
        <v>0</v>
      </c>
      <c r="R996" s="3">
        <f t="shared" si="1947"/>
        <v>0</v>
      </c>
      <c r="S996" s="3">
        <f t="shared" si="1947"/>
        <v>0</v>
      </c>
      <c r="T996" s="3">
        <f t="shared" si="1947"/>
        <v>0</v>
      </c>
      <c r="U996" s="3">
        <f t="shared" si="1947"/>
        <v>0</v>
      </c>
      <c r="W996" s="3">
        <f t="shared" ref="W996:AH996" si="1948">IF($C996=W$19,1,0)</f>
        <v>0</v>
      </c>
      <c r="X996" s="3">
        <f t="shared" si="1948"/>
        <v>0</v>
      </c>
      <c r="Y996" s="3">
        <f t="shared" si="1948"/>
        <v>0</v>
      </c>
      <c r="Z996" s="3">
        <f t="shared" si="1948"/>
        <v>0</v>
      </c>
      <c r="AA996" s="3">
        <f t="shared" si="1948"/>
        <v>0</v>
      </c>
      <c r="AB996" s="3">
        <f t="shared" si="1948"/>
        <v>0</v>
      </c>
      <c r="AC996" s="3">
        <f t="shared" si="1948"/>
        <v>0</v>
      </c>
      <c r="AD996" s="3">
        <f t="shared" si="1948"/>
        <v>0</v>
      </c>
      <c r="AE996" s="3">
        <f t="shared" si="1948"/>
        <v>0</v>
      </c>
      <c r="AF996" s="3">
        <f t="shared" si="1948"/>
        <v>0</v>
      </c>
      <c r="AG996" s="3">
        <f t="shared" si="1948"/>
        <v>0</v>
      </c>
      <c r="AH996" s="3">
        <f t="shared" si="1948"/>
        <v>0</v>
      </c>
    </row>
    <row r="997" spans="1:34" ht="15.75" customHeight="1" x14ac:dyDescent="0.2">
      <c r="A997" s="7">
        <v>978</v>
      </c>
      <c r="B997" s="7"/>
      <c r="C997" s="7" t="str">
        <f t="shared" si="1524"/>
        <v/>
      </c>
      <c r="J997" s="7">
        <f t="shared" ref="J997:U997" si="1949">SUM(W986:W997)</f>
        <v>0</v>
      </c>
      <c r="K997" s="3">
        <f t="shared" si="1949"/>
        <v>0</v>
      </c>
      <c r="L997" s="3">
        <f t="shared" si="1949"/>
        <v>0</v>
      </c>
      <c r="M997" s="3">
        <f t="shared" si="1949"/>
        <v>0</v>
      </c>
      <c r="N997" s="3">
        <f t="shared" si="1949"/>
        <v>0</v>
      </c>
      <c r="O997" s="3">
        <f t="shared" si="1949"/>
        <v>0</v>
      </c>
      <c r="P997" s="3">
        <f t="shared" si="1949"/>
        <v>0</v>
      </c>
      <c r="Q997" s="3">
        <f t="shared" si="1949"/>
        <v>0</v>
      </c>
      <c r="R997" s="3">
        <f t="shared" si="1949"/>
        <v>0</v>
      </c>
      <c r="S997" s="3">
        <f t="shared" si="1949"/>
        <v>0</v>
      </c>
      <c r="T997" s="3">
        <f t="shared" si="1949"/>
        <v>0</v>
      </c>
      <c r="U997" s="3">
        <f t="shared" si="1949"/>
        <v>0</v>
      </c>
      <c r="W997" s="3">
        <f t="shared" ref="W997:AH997" si="1950">IF($C997=W$19,1,0)</f>
        <v>0</v>
      </c>
      <c r="X997" s="3">
        <f t="shared" si="1950"/>
        <v>0</v>
      </c>
      <c r="Y997" s="3">
        <f t="shared" si="1950"/>
        <v>0</v>
      </c>
      <c r="Z997" s="3">
        <f t="shared" si="1950"/>
        <v>0</v>
      </c>
      <c r="AA997" s="3">
        <f t="shared" si="1950"/>
        <v>0</v>
      </c>
      <c r="AB997" s="3">
        <f t="shared" si="1950"/>
        <v>0</v>
      </c>
      <c r="AC997" s="3">
        <f t="shared" si="1950"/>
        <v>0</v>
      </c>
      <c r="AD997" s="3">
        <f t="shared" si="1950"/>
        <v>0</v>
      </c>
      <c r="AE997" s="3">
        <f t="shared" si="1950"/>
        <v>0</v>
      </c>
      <c r="AF997" s="3">
        <f t="shared" si="1950"/>
        <v>0</v>
      </c>
      <c r="AG997" s="3">
        <f t="shared" si="1950"/>
        <v>0</v>
      </c>
      <c r="AH997" s="3">
        <f t="shared" si="1950"/>
        <v>0</v>
      </c>
    </row>
    <row r="998" spans="1:34" ht="15.75" customHeight="1" x14ac:dyDescent="0.2">
      <c r="A998" s="7">
        <v>979</v>
      </c>
      <c r="B998" s="7"/>
      <c r="C998" s="7" t="str">
        <f t="shared" si="1524"/>
        <v/>
      </c>
      <c r="J998" s="7">
        <f t="shared" ref="J998:U998" si="1951">SUM(W987:W998)</f>
        <v>0</v>
      </c>
      <c r="K998" s="3">
        <f t="shared" si="1951"/>
        <v>0</v>
      </c>
      <c r="L998" s="3">
        <f t="shared" si="1951"/>
        <v>0</v>
      </c>
      <c r="M998" s="3">
        <f t="shared" si="1951"/>
        <v>0</v>
      </c>
      <c r="N998" s="3">
        <f t="shared" si="1951"/>
        <v>0</v>
      </c>
      <c r="O998" s="3">
        <f t="shared" si="1951"/>
        <v>0</v>
      </c>
      <c r="P998" s="3">
        <f t="shared" si="1951"/>
        <v>0</v>
      </c>
      <c r="Q998" s="3">
        <f t="shared" si="1951"/>
        <v>0</v>
      </c>
      <c r="R998" s="3">
        <f t="shared" si="1951"/>
        <v>0</v>
      </c>
      <c r="S998" s="3">
        <f t="shared" si="1951"/>
        <v>0</v>
      </c>
      <c r="T998" s="3">
        <f t="shared" si="1951"/>
        <v>0</v>
      </c>
      <c r="U998" s="3">
        <f t="shared" si="1951"/>
        <v>0</v>
      </c>
      <c r="W998" s="3">
        <f t="shared" ref="W998:AH998" si="1952">IF($C998=W$19,1,0)</f>
        <v>0</v>
      </c>
      <c r="X998" s="3">
        <f t="shared" si="1952"/>
        <v>0</v>
      </c>
      <c r="Y998" s="3">
        <f t="shared" si="1952"/>
        <v>0</v>
      </c>
      <c r="Z998" s="3">
        <f t="shared" si="1952"/>
        <v>0</v>
      </c>
      <c r="AA998" s="3">
        <f t="shared" si="1952"/>
        <v>0</v>
      </c>
      <c r="AB998" s="3">
        <f t="shared" si="1952"/>
        <v>0</v>
      </c>
      <c r="AC998" s="3">
        <f t="shared" si="1952"/>
        <v>0</v>
      </c>
      <c r="AD998" s="3">
        <f t="shared" si="1952"/>
        <v>0</v>
      </c>
      <c r="AE998" s="3">
        <f t="shared" si="1952"/>
        <v>0</v>
      </c>
      <c r="AF998" s="3">
        <f t="shared" si="1952"/>
        <v>0</v>
      </c>
      <c r="AG998" s="3">
        <f t="shared" si="1952"/>
        <v>0</v>
      </c>
      <c r="AH998" s="3">
        <f t="shared" si="1952"/>
        <v>0</v>
      </c>
    </row>
    <row r="999" spans="1:34" ht="15.75" customHeight="1" x14ac:dyDescent="0.2">
      <c r="A999" s="7">
        <v>980</v>
      </c>
      <c r="B999" s="7"/>
      <c r="C999" s="7" t="str">
        <f t="shared" si="1524"/>
        <v/>
      </c>
      <c r="J999" s="7">
        <f t="shared" ref="J999:U999" si="1953">SUM(W988:W999)</f>
        <v>0</v>
      </c>
      <c r="K999" s="3">
        <f t="shared" si="1953"/>
        <v>0</v>
      </c>
      <c r="L999" s="3">
        <f t="shared" si="1953"/>
        <v>0</v>
      </c>
      <c r="M999" s="3">
        <f t="shared" si="1953"/>
        <v>0</v>
      </c>
      <c r="N999" s="3">
        <f t="shared" si="1953"/>
        <v>0</v>
      </c>
      <c r="O999" s="3">
        <f t="shared" si="1953"/>
        <v>0</v>
      </c>
      <c r="P999" s="3">
        <f t="shared" si="1953"/>
        <v>0</v>
      </c>
      <c r="Q999" s="3">
        <f t="shared" si="1953"/>
        <v>0</v>
      </c>
      <c r="R999" s="3">
        <f t="shared" si="1953"/>
        <v>0</v>
      </c>
      <c r="S999" s="3">
        <f t="shared" si="1953"/>
        <v>0</v>
      </c>
      <c r="T999" s="3">
        <f t="shared" si="1953"/>
        <v>0</v>
      </c>
      <c r="U999" s="3">
        <f t="shared" si="1953"/>
        <v>0</v>
      </c>
      <c r="W999" s="3">
        <f t="shared" ref="W999:AH999" si="1954">IF($C999=W$19,1,0)</f>
        <v>0</v>
      </c>
      <c r="X999" s="3">
        <f t="shared" si="1954"/>
        <v>0</v>
      </c>
      <c r="Y999" s="3">
        <f t="shared" si="1954"/>
        <v>0</v>
      </c>
      <c r="Z999" s="3">
        <f t="shared" si="1954"/>
        <v>0</v>
      </c>
      <c r="AA999" s="3">
        <f t="shared" si="1954"/>
        <v>0</v>
      </c>
      <c r="AB999" s="3">
        <f t="shared" si="1954"/>
        <v>0</v>
      </c>
      <c r="AC999" s="3">
        <f t="shared" si="1954"/>
        <v>0</v>
      </c>
      <c r="AD999" s="3">
        <f t="shared" si="1954"/>
        <v>0</v>
      </c>
      <c r="AE999" s="3">
        <f t="shared" si="1954"/>
        <v>0</v>
      </c>
      <c r="AF999" s="3">
        <f t="shared" si="1954"/>
        <v>0</v>
      </c>
      <c r="AG999" s="3">
        <f t="shared" si="1954"/>
        <v>0</v>
      </c>
      <c r="AH999" s="3">
        <f t="shared" si="1954"/>
        <v>0</v>
      </c>
    </row>
  </sheetData>
  <mergeCells count="2">
    <mergeCell ref="A2:I2"/>
    <mergeCell ref="A18:C18"/>
  </mergeCells>
  <conditionalFormatting sqref="G4:G15">
    <cfRule type="colorScale" priority="1">
      <colorScale>
        <cfvo type="formula" val="0"/>
        <cfvo type="percentile" val="50"/>
        <cfvo type="formula" val="1"/>
        <color rgb="FFE67C73"/>
        <color rgb="FFFFFFFF"/>
        <color rgb="FF57BB8A"/>
      </colorScale>
    </cfRule>
  </conditionalFormatting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workbookViewId="0">
      <selection activeCell="L20" sqref="L20"/>
    </sheetView>
  </sheetViews>
  <sheetFormatPr baseColWidth="10" defaultColWidth="14.5" defaultRowHeight="15" customHeight="1" x14ac:dyDescent="0.2"/>
  <cols>
    <col min="1" max="14" width="15" customWidth="1"/>
    <col min="15" max="15" width="11" customWidth="1"/>
    <col min="16" max="26" width="8.83203125" customWidth="1"/>
  </cols>
  <sheetData>
    <row r="1" spans="1:15" ht="16" x14ac:dyDescent="0.2">
      <c r="A1" s="14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6"/>
    </row>
    <row r="3" spans="1:15" x14ac:dyDescent="0.2">
      <c r="A3" s="11" t="s">
        <v>8</v>
      </c>
      <c r="B3" s="11" t="s">
        <v>32</v>
      </c>
      <c r="C3" s="11" t="s">
        <v>5</v>
      </c>
      <c r="D3" s="11" t="s">
        <v>33</v>
      </c>
      <c r="E3" s="11" t="s">
        <v>34</v>
      </c>
      <c r="F3" s="11" t="s">
        <v>35</v>
      </c>
      <c r="G3" s="11" t="s">
        <v>36</v>
      </c>
      <c r="H3" s="11" t="s">
        <v>37</v>
      </c>
      <c r="I3" s="11" t="s">
        <v>1</v>
      </c>
      <c r="J3" s="11" t="s">
        <v>38</v>
      </c>
      <c r="K3" s="11" t="s">
        <v>39</v>
      </c>
      <c r="L3" s="11" t="s">
        <v>40</v>
      </c>
      <c r="M3" s="11" t="s">
        <v>41</v>
      </c>
      <c r="N3" s="11" t="s">
        <v>42</v>
      </c>
      <c r="O3" s="8" t="s">
        <v>13</v>
      </c>
    </row>
    <row r="4" spans="1:15" x14ac:dyDescent="0.2">
      <c r="A4" s="9" t="s">
        <v>43</v>
      </c>
      <c r="B4" s="9" t="s">
        <v>16</v>
      </c>
      <c r="C4" s="9">
        <f>COUNTIF(Registro!B$20:B$999,4)+COUNTIF(Registro!B$20:B$999,5)+COUNTIF(Registro!B$20:B$999,6)</f>
        <v>1</v>
      </c>
      <c r="D4" s="9">
        <f>Registro!J31/12</f>
        <v>0</v>
      </c>
      <c r="E4" s="13">
        <f ca="1">AVERAGE(INDIRECT("Registro!W"&amp;MAX(20,20+(Registro!$B$1-10))&amp;":W"&amp;(20+Registro!$B$1-1)))</f>
        <v>0.3</v>
      </c>
      <c r="F4" s="13">
        <f ca="1">STDEV(INDIRECT("Registro!W"&amp;MAX(20,20+(Registro!$B$1-10))&amp;":W"&amp;(20+Registro!$B$1-1)))</f>
        <v>0.48304589153964794</v>
      </c>
      <c r="G4" s="9">
        <f ca="1">IF(MAX($E$4:$E$15)=0,0,E4/MAX($E$4:E15))</f>
        <v>1</v>
      </c>
      <c r="H4" s="9">
        <f ca="1">IF(MAX($F$4:$F$15)=0,0,1-(F4/MAX($F$4:$F$15)))</f>
        <v>0</v>
      </c>
      <c r="I4" s="9">
        <f>Registro!E4*Dashboard!$B$2/100</f>
        <v>0.19</v>
      </c>
      <c r="J4" s="9">
        <f>O4*Dashboard!$B$3/100</f>
        <v>0.26250000000000001</v>
      </c>
      <c r="K4" s="9">
        <f ca="1">G4*Dashboard!$B$4/100</f>
        <v>0.2</v>
      </c>
      <c r="L4" s="9">
        <f ca="1">H4*Dashboard!$B$5/100</f>
        <v>0</v>
      </c>
      <c r="M4" s="9">
        <f ca="1">SUM(I4:L4)</f>
        <v>0.65250000000000008</v>
      </c>
      <c r="N4" s="9" t="str">
        <f ca="1">IF(LARGE(M4:M15,3)=M4,"***",IF(LARGE(M4:M15,2)=M4,"**",IF(LARGE(M4:M15,1)=M4,"*","")))</f>
        <v>**</v>
      </c>
      <c r="O4" s="19">
        <f>Registro!F4/MAX(Registro!$F$4:$F$15)</f>
        <v>0.75</v>
      </c>
    </row>
    <row r="5" spans="1:15" x14ac:dyDescent="0.2">
      <c r="A5" s="9" t="s">
        <v>44</v>
      </c>
      <c r="B5" s="9" t="s">
        <v>17</v>
      </c>
      <c r="C5" s="9">
        <f>COUNTIF(Registro!B$20:B$999,1)+COUNTIF(Registro!B$20:B$999,2)+COUNTIF(Registro!B$20:B$999,3)</f>
        <v>3</v>
      </c>
      <c r="D5" s="9">
        <f>Registro!K32/12</f>
        <v>8.3333333333333329E-2</v>
      </c>
      <c r="E5" s="13">
        <f ca="1">AVERAGE(INDIRECT("Registro!X"&amp;MAX(20,20+(Registro!$B$1-10))&amp;":X"&amp;(20+Registro!$B$1-1)))</f>
        <v>0</v>
      </c>
      <c r="F5" s="13">
        <f ca="1">STDEV(INDIRECT("Registro!X"&amp;MAX(20,20+(Registro!$B$1-10))&amp;":X"&amp;(20+Registro!$B$1-1)))</f>
        <v>0</v>
      </c>
      <c r="G5" s="9">
        <f ca="1">IF(MAX($E$4:$E$15)=0,0,E5/MAX($E$4:E16))</f>
        <v>0</v>
      </c>
      <c r="H5" s="9">
        <f t="shared" ref="H5:H15" ca="1" si="0">IF(MAX($F$4:$F$15)=0,0,1-(F5/MAX($F$4:$F$15)))</f>
        <v>1</v>
      </c>
      <c r="I5" s="9">
        <f>Registro!E5*Dashboard!$B$2/100</f>
        <v>7.0000000000000007E-2</v>
      </c>
      <c r="J5" s="9">
        <f>O5*Dashboard!$B$3/100</f>
        <v>8.7499999999999994E-2</v>
      </c>
      <c r="K5" s="9">
        <f ca="1">G5*Dashboard!$B$4/100</f>
        <v>0</v>
      </c>
      <c r="L5" s="9">
        <f ca="1">H5*Dashboard!$B$5/100</f>
        <v>0.25</v>
      </c>
      <c r="M5" s="9">
        <f t="shared" ref="M5:M15" ca="1" si="1">SUM(I5:L5)</f>
        <v>0.40749999999999997</v>
      </c>
      <c r="N5" s="9" t="str">
        <f ca="1">IF(LARGE(M4:M15,3)=M5,"***",IF(LARGE(M4:M15,2)=M5,"**",IF(LARGE(M4:M15,1)=M5,"*","")))</f>
        <v/>
      </c>
      <c r="O5" s="19">
        <f>Registro!F5/MAX(Registro!$F$4:$F$15)</f>
        <v>0.25</v>
      </c>
    </row>
    <row r="6" spans="1:15" x14ac:dyDescent="0.2">
      <c r="A6" s="9" t="s">
        <v>45</v>
      </c>
      <c r="B6" s="9" t="s">
        <v>18</v>
      </c>
      <c r="C6" s="9">
        <f>COUNTIF(Registro!B$20:B$999,7)+COUNTIF(Registro!B$20:B$999,8)+COUNTIF(Registro!B$20:B$999,9)</f>
        <v>1</v>
      </c>
      <c r="D6" s="9">
        <f>Registro!L33/12</f>
        <v>8.3333333333333329E-2</v>
      </c>
      <c r="E6" s="13">
        <f ca="1">AVERAGE(INDIRECT("Registro!Y"&amp;MAX(20,20+(Registro!$B$1-10))&amp;":Y"&amp;(20+Registro!$B$1-1)))</f>
        <v>0.1</v>
      </c>
      <c r="F6" s="13">
        <f ca="1">STDEV(INDIRECT("Registro!Y"&amp;MAX(20,20+(Registro!$B$1-10))&amp;":Y"&amp;(20+Registro!$B$1-1)))</f>
        <v>0.31622776601683794</v>
      </c>
      <c r="G6" s="9">
        <f ca="1">IF(MAX($E$4:$E$15)=0,0,E6/MAX($E$4:E17))</f>
        <v>0.33333333333333337</v>
      </c>
      <c r="H6" s="9">
        <f t="shared" ca="1" si="0"/>
        <v>0.3453463292920228</v>
      </c>
      <c r="I6" s="9">
        <f>Registro!E6*Dashboard!$B$2/100</f>
        <v>0.11</v>
      </c>
      <c r="J6" s="9">
        <f>O6*Dashboard!$B$3/100</f>
        <v>8.7499999999999994E-2</v>
      </c>
      <c r="K6" s="9">
        <f ca="1">G6*Dashboard!$B$4/100</f>
        <v>6.666666666666668E-2</v>
      </c>
      <c r="L6" s="9">
        <f ca="1">H6*Dashboard!$B$5/100</f>
        <v>8.6336582323005701E-2</v>
      </c>
      <c r="M6" s="9">
        <f t="shared" ca="1" si="1"/>
        <v>0.35050324898967233</v>
      </c>
      <c r="N6" s="9" t="str">
        <f ca="1">IF(LARGE(M4:M15,3)=M6,"***",IF(LARGE(M4:M15,2)=M6,"**",IF(LARGE(M4:M15,1)=M6,"*","")))</f>
        <v/>
      </c>
      <c r="O6" s="19">
        <f>Registro!F6/MAX(Registro!$F$4:$F$15)</f>
        <v>0.25</v>
      </c>
    </row>
    <row r="7" spans="1:15" x14ac:dyDescent="0.2">
      <c r="A7" s="9" t="s">
        <v>46</v>
      </c>
      <c r="B7" s="9" t="s">
        <v>19</v>
      </c>
      <c r="C7" s="9">
        <f>COUNTIF(Registro!B$20:B$999,10)+COUNTIF(Registro!B$20:B$999,11)+COUNTIF(Registro!B$20:B$999,12)</f>
        <v>3</v>
      </c>
      <c r="D7" s="9">
        <f>Registro!M34/12</f>
        <v>0.16666666666666666</v>
      </c>
      <c r="E7" s="13">
        <f ca="1">AVERAGE(INDIRECT("Registro!Z"&amp;MAX(20,20+(Registro!$B$1-10))&amp;":Z"&amp;(20+Registro!$B$1-1)))</f>
        <v>0</v>
      </c>
      <c r="F7" s="13">
        <f ca="1">STDEV(INDIRECT("Registro!Z"&amp;MAX(20,20+(Registro!$B$1-10))&amp;":Z"&amp;(20+Registro!$B$1-1)))</f>
        <v>0</v>
      </c>
      <c r="G7" s="9">
        <f ca="1">IF(MAX($E$4:$E$15)=0,0,E7/MAX($E$4:E18))</f>
        <v>0</v>
      </c>
      <c r="H7" s="9">
        <f t="shared" ca="1" si="0"/>
        <v>1</v>
      </c>
      <c r="I7" s="9">
        <f>Registro!E7*Dashboard!$B$2/100</f>
        <v>0.05</v>
      </c>
      <c r="J7" s="9">
        <f>O7*Dashboard!$B$3/100</f>
        <v>0.26250000000000001</v>
      </c>
      <c r="K7" s="9">
        <f ca="1">G7*Dashboard!$B$4/100</f>
        <v>0</v>
      </c>
      <c r="L7" s="9">
        <f ca="1">H7*Dashboard!$B$5/100</f>
        <v>0.25</v>
      </c>
      <c r="M7" s="9">
        <f t="shared" ca="1" si="1"/>
        <v>0.5625</v>
      </c>
      <c r="N7" s="9" t="str">
        <f ca="1">IF(LARGE(M4:M15,3)=M7,"***",IF(LARGE(M4:M15,2)=M7,"**",IF(LARGE(M4:M15,1)=M7,"*","")))</f>
        <v/>
      </c>
      <c r="O7" s="19">
        <f>Registro!F7/MAX(Registro!$F$4:$F$15)</f>
        <v>0.75</v>
      </c>
    </row>
    <row r="8" spans="1:15" x14ac:dyDescent="0.2">
      <c r="A8" s="9" t="s">
        <v>47</v>
      </c>
      <c r="B8" s="9" t="s">
        <v>20</v>
      </c>
      <c r="C8" s="9">
        <f>COUNTIF(Registro!B$20:B$999,13)+COUNTIF(Registro!B$20:B$999,14)+COUNTIF(Registro!B$20:B$999,15)</f>
        <v>4</v>
      </c>
      <c r="D8" s="9">
        <f>Registro!N35/12</f>
        <v>0.25</v>
      </c>
      <c r="E8" s="13">
        <f ca="1">AVERAGE(INDIRECT("Registro!AA"&amp;MAX(20,20+(Registro!$B$1-10))&amp;":AA"&amp;(20+Registro!$B$1-1)))</f>
        <v>0.2</v>
      </c>
      <c r="F8" s="13">
        <f ca="1">STDEV(INDIRECT("Registro!AA"&amp;MAX(20,20+(Registro!$B$1-10))&amp;":AA"&amp;(20+Registro!$B$1-1)))</f>
        <v>0.4216370213557839</v>
      </c>
      <c r="G8" s="9">
        <f ca="1">IF(MAX($E$4:$E$15)=0,0,E8/MAX($E$4:E19))</f>
        <v>0.66666666666666674</v>
      </c>
      <c r="H8" s="9">
        <f t="shared" ca="1" si="0"/>
        <v>0.12712843905603044</v>
      </c>
      <c r="I8" s="9">
        <f>Registro!E8*Dashboard!$B$2/100</f>
        <v>0.16</v>
      </c>
      <c r="J8" s="9">
        <f>O8*Dashboard!$B$3/100</f>
        <v>0.35</v>
      </c>
      <c r="K8" s="9">
        <f ca="1">G8*Dashboard!$B$4/100</f>
        <v>0.13333333333333336</v>
      </c>
      <c r="L8" s="9">
        <f ca="1">H8*Dashboard!$B$5/100</f>
        <v>3.178210976400761E-2</v>
      </c>
      <c r="M8" s="9">
        <f t="shared" ca="1" si="1"/>
        <v>0.67511544309734095</v>
      </c>
      <c r="N8" s="9" t="str">
        <f ca="1">IF(LARGE(M4:M15,3)=M8,"***",IF(LARGE(M4:M15,2)=M8,"**",IF(LARGE(M4:M15,1)=M8,"*","")))</f>
        <v>*</v>
      </c>
      <c r="O8" s="19">
        <f>Registro!F8/MAX(Registro!$F$4:$F$15)</f>
        <v>1</v>
      </c>
    </row>
    <row r="9" spans="1:15" x14ac:dyDescent="0.2">
      <c r="A9" s="9" t="s">
        <v>48</v>
      </c>
      <c r="B9" s="9" t="s">
        <v>21</v>
      </c>
      <c r="C9" s="9">
        <f>COUNTIF(Registro!B$20:B$999,16)+COUNTIF(Registro!B$20:B$999,17)+COUNTIF(Registro!B$20:B$999,18)</f>
        <v>1</v>
      </c>
      <c r="D9" s="9">
        <f>Registro!O36/12</f>
        <v>0</v>
      </c>
      <c r="E9" s="13">
        <f ca="1">AVERAGE(INDIRECT("Registro!AB"&amp;MAX(20,20+(Registro!$B$1-10))&amp;":AB"&amp;(20+Registro!$B$1-1)))</f>
        <v>0</v>
      </c>
      <c r="F9" s="13">
        <f ca="1">STDEV(INDIRECT("Registro!AB"&amp;MAX(20,20+(Registro!$B$1-10))&amp;":AB"&amp;(20+Registro!$B$1-1)))</f>
        <v>0</v>
      </c>
      <c r="G9" s="9">
        <f ca="1">IF(MAX($E$4:$E$15)=0,0,E9/MAX($E$4:E20))</f>
        <v>0</v>
      </c>
      <c r="H9" s="9">
        <f t="shared" ca="1" si="0"/>
        <v>1</v>
      </c>
      <c r="I9" s="9">
        <f>Registro!E9*Dashboard!$B$2/100</f>
        <v>3.0000000000000006E-2</v>
      </c>
      <c r="J9" s="9">
        <f>O9*Dashboard!$B$3/100</f>
        <v>8.7499999999999994E-2</v>
      </c>
      <c r="K9" s="9">
        <f ca="1">G9*Dashboard!$B$4/100</f>
        <v>0</v>
      </c>
      <c r="L9" s="9">
        <f ca="1">H9*Dashboard!$B$5/100</f>
        <v>0.25</v>
      </c>
      <c r="M9" s="9">
        <f t="shared" ca="1" si="1"/>
        <v>0.36749999999999999</v>
      </c>
      <c r="N9" s="9" t="str">
        <f ca="1">IF(LARGE(M4:M15,3)=M9,"***",IF(LARGE(M4:M15,2)=M9,"**",IF(LARGE(M4:M15,1)=M9,"*","")))</f>
        <v/>
      </c>
      <c r="O9" s="19">
        <f>Registro!F9/MAX(Registro!$F$4:$F$15)</f>
        <v>0.25</v>
      </c>
    </row>
    <row r="10" spans="1:15" x14ac:dyDescent="0.2">
      <c r="A10" s="9" t="s">
        <v>49</v>
      </c>
      <c r="B10" s="9" t="s">
        <v>22</v>
      </c>
      <c r="C10" s="9">
        <f>COUNTIF(Registro!B$20:B$999,19)+COUNTIF(Registro!B$20:B$999,20)+COUNTIF(Registro!B$20:B$999,21)</f>
        <v>1</v>
      </c>
      <c r="D10" s="9">
        <f>Registro!P37/12</f>
        <v>0</v>
      </c>
      <c r="E10" s="13">
        <f ca="1">AVERAGE(INDIRECT("Registro!AC"&amp;MAX(20,20+(Registro!$B$1-10))&amp;":AC"&amp;(20+Registro!$B$1-1)))</f>
        <v>0</v>
      </c>
      <c r="F10" s="13">
        <f ca="1">STDEV(INDIRECT("Registro!AC"&amp;MAX(20,20+(Registro!$B$1-10))&amp;":AC"&amp;(20+Registro!$B$1-1)))</f>
        <v>0</v>
      </c>
      <c r="G10" s="9">
        <f ca="1">IF(MAX($E$4:$E$15)=0,0,E10/MAX($E$4:E21))</f>
        <v>0</v>
      </c>
      <c r="H10" s="9">
        <f t="shared" ca="1" si="0"/>
        <v>1</v>
      </c>
      <c r="I10" s="9">
        <f>Registro!E10*Dashboard!$B$2/100</f>
        <v>0</v>
      </c>
      <c r="J10" s="9">
        <f>O10*Dashboard!$B$3/100</f>
        <v>8.7499999999999994E-2</v>
      </c>
      <c r="K10" s="9">
        <f ca="1">G10*Dashboard!$B$4/100</f>
        <v>0</v>
      </c>
      <c r="L10" s="9">
        <f ca="1">H10*Dashboard!$B$5/100</f>
        <v>0.25</v>
      </c>
      <c r="M10" s="9">
        <f t="shared" ca="1" si="1"/>
        <v>0.33750000000000002</v>
      </c>
      <c r="N10" s="9" t="str">
        <f ca="1">IF(LARGE(M4:M15,3)=M10,"***",IF(LARGE(M4:M15,2)=M10,"**",IF(LARGE(M4:M15,1)=M10,"*","")))</f>
        <v/>
      </c>
      <c r="O10" s="19">
        <f>Registro!F10/MAX(Registro!$F$4:$F$15)</f>
        <v>0.25</v>
      </c>
    </row>
    <row r="11" spans="1:15" x14ac:dyDescent="0.2">
      <c r="A11" s="9" t="s">
        <v>50</v>
      </c>
      <c r="B11" s="9" t="s">
        <v>23</v>
      </c>
      <c r="C11" s="9">
        <f>COUNTIF(Registro!B$20:B$999,22)+COUNTIF(Registro!B$20:B$999,23)+COUNTIF(Registro!B$20:B$999,24)</f>
        <v>2</v>
      </c>
      <c r="D11" s="9">
        <f>Registro!Q38/12</f>
        <v>0.16666666666666666</v>
      </c>
      <c r="E11" s="13">
        <f ca="1">AVERAGE(INDIRECT("Registro!AD"&amp;MAX(20,20+(Registro!$B$1-10))&amp;":AD"&amp;(20+Registro!$B$1-1)))</f>
        <v>0.2</v>
      </c>
      <c r="F11" s="13">
        <f ca="1">STDEV(INDIRECT("Registro!AD"&amp;MAX(20,20+(Registro!$B$1-10))&amp;":AD"&amp;(20+Registro!$B$1-1)))</f>
        <v>0.4216370213557839</v>
      </c>
      <c r="G11" s="9">
        <f ca="1">IF(MAX($E$4:$E$15)=0,0,E11/MAX($E$4:E22))</f>
        <v>0.66666666666666674</v>
      </c>
      <c r="H11" s="9">
        <f t="shared" ca="1" si="0"/>
        <v>0.12712843905603044</v>
      </c>
      <c r="I11" s="9">
        <f>Registro!E11*Dashboard!$B$2/100</f>
        <v>0.17</v>
      </c>
      <c r="J11" s="9">
        <f>O11*Dashboard!$B$3/100</f>
        <v>0.17499999999999999</v>
      </c>
      <c r="K11" s="9">
        <f ca="1">G11*Dashboard!$B$4/100</f>
        <v>0.13333333333333336</v>
      </c>
      <c r="L11" s="9">
        <f ca="1">H11*Dashboard!$B$5/100</f>
        <v>3.178210976400761E-2</v>
      </c>
      <c r="M11" s="9">
        <f t="shared" ca="1" si="1"/>
        <v>0.51011544309734091</v>
      </c>
      <c r="N11" s="9" t="str">
        <f ca="1">IF(LARGE(M4:M15,3)=M11,"***",IF(LARGE(M4:M15,2)=M11,"**",IF(LARGE(M4:M15,1)=M11,"*","")))</f>
        <v/>
      </c>
      <c r="O11" s="19">
        <f>Registro!F11/MAX(Registro!$F$4:$F$15)</f>
        <v>0.5</v>
      </c>
    </row>
    <row r="12" spans="1:15" x14ac:dyDescent="0.2">
      <c r="A12" s="9" t="s">
        <v>51</v>
      </c>
      <c r="B12" s="9" t="s">
        <v>24</v>
      </c>
      <c r="C12" s="9">
        <f>COUNTIF(Registro!B$20:B$999,25)+COUNTIF(Registro!B$20:B$999,26)+COUNTIF(Registro!B$20:B$999,27)</f>
        <v>1</v>
      </c>
      <c r="D12" s="9">
        <f>Registro!R39/12</f>
        <v>8.3333333333333329E-2</v>
      </c>
      <c r="E12" s="13">
        <f ca="1">AVERAGE(INDIRECT("Registro!AE"&amp;MAX(20,20+(Registro!$B$1-10))&amp;":AE"&amp;(20+Registro!$B$1-1)))</f>
        <v>0.1</v>
      </c>
      <c r="F12" s="13">
        <f ca="1">STDEV(INDIRECT("Registro!AE"&amp;MAX(20,20+(Registro!$B$1-10))&amp;":AE"&amp;(20+Registro!$B$1-1)))</f>
        <v>0.31622776601683794</v>
      </c>
      <c r="G12" s="9">
        <f ca="1">IF(MAX($E$4:$E$15)=0,0,E12/MAX($E$4:E23))</f>
        <v>0.33333333333333337</v>
      </c>
      <c r="H12" s="9">
        <f t="shared" ca="1" si="0"/>
        <v>0.3453463292920228</v>
      </c>
      <c r="I12" s="9">
        <f>Registro!E12*Dashboard!$B$2/100</f>
        <v>0.18</v>
      </c>
      <c r="J12" s="9">
        <f>O12*Dashboard!$B$3/100</f>
        <v>8.7499999999999994E-2</v>
      </c>
      <c r="K12" s="9">
        <f ca="1">G12*Dashboard!$B$4/100</f>
        <v>6.666666666666668E-2</v>
      </c>
      <c r="L12" s="9">
        <f ca="1">H12*Dashboard!$B$5/100</f>
        <v>8.6336582323005701E-2</v>
      </c>
      <c r="M12" s="9">
        <f t="shared" ca="1" si="1"/>
        <v>0.42050324898967228</v>
      </c>
      <c r="N12" s="9" t="str">
        <f ca="1">IF(LARGE(M4:M15,3)=M12,"***",IF(LARGE(M4:M15,2)=M12,"**",IF(LARGE(M4:M15,1)=M12,"*","")))</f>
        <v/>
      </c>
      <c r="O12" s="19">
        <f>Registro!F12/MAX(Registro!$F$4:$F$15)</f>
        <v>0.25</v>
      </c>
    </row>
    <row r="13" spans="1:15" x14ac:dyDescent="0.2">
      <c r="A13" s="9" t="s">
        <v>52</v>
      </c>
      <c r="B13" s="9" t="s">
        <v>25</v>
      </c>
      <c r="C13" s="9">
        <f>COUNTIF(Registro!B$20:B$999,28)+COUNTIF(Registro!B$20:B$999,29)+COUNTIF(Registro!B$20:B$999,30)</f>
        <v>1</v>
      </c>
      <c r="D13" s="9">
        <f>Registro!S40/12</f>
        <v>0</v>
      </c>
      <c r="E13" s="13">
        <f ca="1">AVERAGE(INDIRECT("Registro!AF"&amp;MAX(20,20+(Registro!$B$1-10))&amp;":AF"&amp;(20+Registro!$B$1-1)))</f>
        <v>0.1</v>
      </c>
      <c r="F13" s="13">
        <f ca="1">STDEV(INDIRECT("Registro!AF"&amp;MAX(20,20+(Registro!$B$1-10))&amp;":AF"&amp;(20+Registro!$B$1-1)))</f>
        <v>0.31622776601683794</v>
      </c>
      <c r="G13" s="9">
        <f ca="1">IF(MAX($E$4:$E$15)=0,0,E13/MAX($E$4:E24))</f>
        <v>0.33333333333333337</v>
      </c>
      <c r="H13" s="9">
        <f t="shared" ca="1" si="0"/>
        <v>0.3453463292920228</v>
      </c>
      <c r="I13" s="9">
        <f>Registro!E13*Dashboard!$B$2/100</f>
        <v>0.2</v>
      </c>
      <c r="J13" s="9">
        <f>O13*Dashboard!$B$3/100</f>
        <v>8.7499999999999994E-2</v>
      </c>
      <c r="K13" s="9">
        <f ca="1">G13*Dashboard!$B$4/100</f>
        <v>6.666666666666668E-2</v>
      </c>
      <c r="L13" s="9">
        <f ca="1">H13*Dashboard!$B$5/100</f>
        <v>8.6336582323005701E-2</v>
      </c>
      <c r="M13" s="9">
        <f t="shared" ca="1" si="1"/>
        <v>0.4405032489896723</v>
      </c>
      <c r="N13" s="9" t="str">
        <f ca="1">IF(LARGE(M4:M15,3)=M13,"***",IF(LARGE(M4:M15,2)=M13,"**",IF(LARGE(M4:M15,1)=M13,"*","")))</f>
        <v/>
      </c>
      <c r="O13" s="19">
        <f>Registro!F13/MAX(Registro!$F$4:$F$15)</f>
        <v>0.25</v>
      </c>
    </row>
    <row r="14" spans="1:15" x14ac:dyDescent="0.2">
      <c r="A14" s="9" t="s">
        <v>53</v>
      </c>
      <c r="B14" s="9" t="s">
        <v>26</v>
      </c>
      <c r="C14" s="9">
        <f>COUNTIF(Registro!B$20:B$999,31)+COUNTIF(Registro!B$20:B$999,32)+COUNTIF(Registro!B$20:B$999,33)</f>
        <v>1</v>
      </c>
      <c r="D14" s="9">
        <f>Registro!T41/12</f>
        <v>0</v>
      </c>
      <c r="E14" s="13">
        <f ca="1">AVERAGE(INDIRECT("Registro!AG"&amp;MAX(20,20+(Registro!$B$1-10))&amp;":AG"&amp;(20+Registro!$B$1-1)))</f>
        <v>0</v>
      </c>
      <c r="F14" s="13">
        <f ca="1">STDEV(INDIRECT("Registro!AG"&amp;MAX(20,20+(Registro!$B$1-10))&amp;":AG"&amp;(20+Registro!$B$1-1)))</f>
        <v>0</v>
      </c>
      <c r="G14" s="9">
        <f ca="1">IF(MAX($E$4:$E$15)=0,0,E14/MAX($E$4:E25))</f>
        <v>0</v>
      </c>
      <c r="H14" s="9">
        <f t="shared" ca="1" si="0"/>
        <v>1</v>
      </c>
      <c r="I14" s="9">
        <f>Registro!E14*Dashboard!$B$2/100</f>
        <v>0.08</v>
      </c>
      <c r="J14" s="9">
        <f>O14*Dashboard!$B$3/100</f>
        <v>8.7499999999999994E-2</v>
      </c>
      <c r="K14" s="9">
        <f ca="1">G14*Dashboard!$B$4/100</f>
        <v>0</v>
      </c>
      <c r="L14" s="9">
        <f ca="1">H14*Dashboard!$B$5/100</f>
        <v>0.25</v>
      </c>
      <c r="M14" s="9">
        <f t="shared" ca="1" si="1"/>
        <v>0.41749999999999998</v>
      </c>
      <c r="N14" s="9" t="str">
        <f ca="1">IF(LARGE(M4:M15,3)=M14,"***",IF(LARGE(M4:M15,2)=M14,"**",IF(LARGE(M4:M15,1)=M14,"*","")))</f>
        <v/>
      </c>
      <c r="O14" s="19">
        <f>Registro!F14/MAX(Registro!$F$4:$F$15)</f>
        <v>0.25</v>
      </c>
    </row>
    <row r="15" spans="1:15" x14ac:dyDescent="0.2">
      <c r="A15" s="9" t="s">
        <v>54</v>
      </c>
      <c r="B15" s="9" t="s">
        <v>27</v>
      </c>
      <c r="C15" s="9">
        <f>COUNTIF(Registro!B$20:B$999,34)+COUNTIF(Registro!B$20:B$999,35)+COUNTIF(Registro!B$20:B$999,36)</f>
        <v>3</v>
      </c>
      <c r="D15" s="9">
        <f>Registro!U42/12</f>
        <v>0</v>
      </c>
      <c r="E15" s="13">
        <f ca="1">AVERAGE(INDIRECT("Registro!AH"&amp;MAX(20,20+(Registro!$B$1-10))&amp;":AH"&amp;(20+Registro!$B$1-1)))</f>
        <v>0</v>
      </c>
      <c r="F15" s="13">
        <f ca="1">STDEV(INDIRECT("Registro!AH"&amp;MAX(20,20+(Registro!$B$1-10))&amp;":AH"&amp;(20+Registro!$B$1-1)))</f>
        <v>0</v>
      </c>
      <c r="G15" s="9">
        <f ca="1">IF(MAX($E$4:$E$15)=0,0,E15/MAX($E$4:E26))</f>
        <v>0</v>
      </c>
      <c r="H15" s="9">
        <f t="shared" ca="1" si="0"/>
        <v>1</v>
      </c>
      <c r="I15" s="9">
        <f>Registro!E15*Dashboard!$B$2/100</f>
        <v>0.09</v>
      </c>
      <c r="J15" s="9">
        <f>O15*Dashboard!$B$3/100</f>
        <v>0.26250000000000001</v>
      </c>
      <c r="K15" s="9">
        <f ca="1">G15*Dashboard!$B$4/100</f>
        <v>0</v>
      </c>
      <c r="L15" s="9">
        <f ca="1">H15*Dashboard!$B$5/100</f>
        <v>0.25</v>
      </c>
      <c r="M15" s="9">
        <f t="shared" ca="1" si="1"/>
        <v>0.60250000000000004</v>
      </c>
      <c r="N15" s="9" t="str">
        <f ca="1">IF(LARGE(M4:M15,3)=M15,"***",IF(LARGE(M4:M15,2)=M15,"**",IF(LARGE(M4:M15,1)=M15,"*","")))</f>
        <v>***</v>
      </c>
      <c r="O15" s="19">
        <f>Registro!F15/MAX(Registro!$F$4:$F$15)</f>
        <v>0.75</v>
      </c>
    </row>
    <row r="16" spans="1:15" x14ac:dyDescent="0.2">
      <c r="G16" s="9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N1"/>
  </mergeCells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6"/>
  <sheetViews>
    <sheetView workbookViewId="0">
      <selection activeCell="B6" sqref="B6"/>
    </sheetView>
  </sheetViews>
  <sheetFormatPr baseColWidth="10" defaultColWidth="14.5" defaultRowHeight="15" customHeight="1" x14ac:dyDescent="0.2"/>
  <cols>
    <col min="1" max="1" width="30" customWidth="1"/>
    <col min="2" max="2" width="15" customWidth="1"/>
    <col min="3" max="3" width="35" customWidth="1"/>
    <col min="4" max="6" width="15" customWidth="1"/>
    <col min="7" max="26" width="8.83203125" customWidth="1"/>
  </cols>
  <sheetData>
    <row r="1" spans="1:3" ht="16" x14ac:dyDescent="0.2">
      <c r="A1" s="14" t="s">
        <v>0</v>
      </c>
      <c r="B1" s="15"/>
      <c r="C1" s="16"/>
    </row>
    <row r="2" spans="1:3" x14ac:dyDescent="0.2">
      <c r="A2" s="1" t="s">
        <v>1</v>
      </c>
      <c r="B2" s="2">
        <v>20</v>
      </c>
    </row>
    <row r="3" spans="1:3" x14ac:dyDescent="0.2">
      <c r="A3" s="1" t="s">
        <v>2</v>
      </c>
      <c r="B3" s="2">
        <v>35</v>
      </c>
    </row>
    <row r="4" spans="1:3" x14ac:dyDescent="0.2">
      <c r="A4" s="1" t="s">
        <v>3</v>
      </c>
      <c r="B4" s="2">
        <v>20</v>
      </c>
    </row>
    <row r="5" spans="1:3" x14ac:dyDescent="0.2">
      <c r="A5" s="1" t="s">
        <v>4</v>
      </c>
      <c r="B5" s="2">
        <v>25</v>
      </c>
    </row>
    <row r="6" spans="1:3" x14ac:dyDescent="0.2">
      <c r="A6" s="1" t="s">
        <v>5</v>
      </c>
      <c r="B6" s="2">
        <f>SUM(B2:B5)</f>
        <v>100</v>
      </c>
      <c r="C6" s="3" t="str">
        <f>IF(B6=100,"OK","Attenzione! Il totale deve essere 100%")</f>
        <v>OK</v>
      </c>
    </row>
    <row r="8" spans="1:3" ht="15.75" customHeight="1" x14ac:dyDescent="0.2"/>
    <row r="9" spans="1:3" ht="15.75" customHeight="1" x14ac:dyDescent="0.2"/>
    <row r="10" spans="1:3" ht="15.75" customHeight="1" x14ac:dyDescent="0.2"/>
    <row r="11" spans="1:3" ht="15.75" customHeight="1" x14ac:dyDescent="0.2"/>
    <row r="12" spans="1:3" ht="15.75" customHeight="1" x14ac:dyDescent="0.2"/>
    <row r="13" spans="1:3" ht="15.75" customHeight="1" x14ac:dyDescent="0.2"/>
    <row r="14" spans="1:3" ht="15.75" customHeight="1" x14ac:dyDescent="0.2"/>
    <row r="15" spans="1:3" ht="15.75" customHeight="1" x14ac:dyDescent="0.2"/>
    <row r="16" spans="1: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A1:C1"/>
  </mergeCells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00"/>
  <sheetViews>
    <sheetView workbookViewId="0">
      <selection activeCell="B37" sqref="B37"/>
    </sheetView>
  </sheetViews>
  <sheetFormatPr baseColWidth="10" defaultColWidth="14.5" defaultRowHeight="15" customHeight="1" x14ac:dyDescent="0.2"/>
  <cols>
    <col min="1" max="1" width="20" customWidth="1"/>
    <col min="2" max="3" width="25" customWidth="1"/>
    <col min="4" max="4" width="41.33203125" customWidth="1"/>
    <col min="5" max="26" width="8.83203125" customWidth="1"/>
  </cols>
  <sheetData>
    <row r="1" spans="1:4" ht="16" x14ac:dyDescent="0.2">
      <c r="A1" s="14" t="s">
        <v>55</v>
      </c>
      <c r="B1" s="15"/>
      <c r="C1" s="15"/>
      <c r="D1" s="16"/>
    </row>
    <row r="3" spans="1:4" x14ac:dyDescent="0.2">
      <c r="A3" s="1" t="s">
        <v>56</v>
      </c>
      <c r="B3" s="17" t="s">
        <v>72</v>
      </c>
      <c r="C3" s="18"/>
      <c r="D3" s="18"/>
    </row>
    <row r="4" spans="1:4" x14ac:dyDescent="0.2">
      <c r="A4" s="1" t="s">
        <v>57</v>
      </c>
      <c r="B4" s="17" t="s">
        <v>58</v>
      </c>
      <c r="C4" s="18"/>
      <c r="D4" s="18"/>
    </row>
    <row r="5" spans="1:4" x14ac:dyDescent="0.2">
      <c r="A5" s="1" t="s">
        <v>59</v>
      </c>
      <c r="B5" s="17" t="s">
        <v>60</v>
      </c>
      <c r="C5" s="18"/>
      <c r="D5" s="18"/>
    </row>
    <row r="6" spans="1:4" x14ac:dyDescent="0.2">
      <c r="A6" s="1" t="s">
        <v>61</v>
      </c>
      <c r="B6" s="17" t="s">
        <v>73</v>
      </c>
      <c r="C6" s="18"/>
      <c r="D6" s="18"/>
    </row>
    <row r="7" spans="1:4" x14ac:dyDescent="0.2">
      <c r="A7" s="1" t="s">
        <v>62</v>
      </c>
      <c r="B7" s="17" t="s">
        <v>63</v>
      </c>
      <c r="C7" s="18"/>
      <c r="D7" s="18"/>
    </row>
    <row r="8" spans="1:4" x14ac:dyDescent="0.2">
      <c r="A8" s="1" t="s">
        <v>64</v>
      </c>
      <c r="B8" s="17" t="s">
        <v>65</v>
      </c>
      <c r="C8" s="18"/>
      <c r="D8" s="18"/>
    </row>
    <row r="9" spans="1:4" x14ac:dyDescent="0.2">
      <c r="A9" s="1" t="s">
        <v>66</v>
      </c>
      <c r="B9" s="17" t="s">
        <v>67</v>
      </c>
      <c r="C9" s="18"/>
      <c r="D9" s="18"/>
    </row>
    <row r="10" spans="1:4" x14ac:dyDescent="0.2">
      <c r="A10" s="1" t="s">
        <v>68</v>
      </c>
      <c r="B10" s="17" t="s">
        <v>69</v>
      </c>
      <c r="C10" s="18"/>
      <c r="D10" s="18"/>
    </row>
    <row r="11" spans="1:4" x14ac:dyDescent="0.2">
      <c r="A11" s="1"/>
      <c r="B11" s="17"/>
      <c r="C11" s="18"/>
      <c r="D11" s="18"/>
    </row>
    <row r="12" spans="1:4" x14ac:dyDescent="0.2">
      <c r="A12" s="1" t="s">
        <v>70</v>
      </c>
      <c r="B12" s="17" t="s">
        <v>71</v>
      </c>
      <c r="C12" s="18"/>
      <c r="D12" s="18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1">
    <mergeCell ref="B9:D9"/>
    <mergeCell ref="B10:D10"/>
    <mergeCell ref="B11:D11"/>
    <mergeCell ref="B12:D12"/>
    <mergeCell ref="A1:D1"/>
    <mergeCell ref="B3:D3"/>
    <mergeCell ref="B4:D4"/>
    <mergeCell ref="B5:D5"/>
    <mergeCell ref="B6:D6"/>
    <mergeCell ref="B7:D7"/>
    <mergeCell ref="B8:D8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Registro</vt:lpstr>
      <vt:lpstr>Analisi</vt:lpstr>
      <vt:lpstr>Dashboard</vt:lpstr>
      <vt:lpstr>Istruzioni</vt:lpstr>
    </vt:vector>
  </TitlesOfParts>
  <Manager/>
  <Company>laroulette.it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Terzine Stat index</dc:title>
  <dc:subject/>
  <dc:creator/>
  <cp:keywords/>
  <dc:description/>
  <cp:lastModifiedBy>Andrea Bianchi</cp:lastModifiedBy>
  <dcterms:created xsi:type="dcterms:W3CDTF">2025-04-01T09:48:37Z</dcterms:created>
  <dcterms:modified xsi:type="dcterms:W3CDTF">2025-04-02T10:54:12Z</dcterms:modified>
  <cp:category/>
</cp:coreProperties>
</file>